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OMUNI" sheetId="1" r:id="rId1"/>
    <sheet name="CREMONA" sheetId="2" r:id="rId2"/>
  </sheets>
  <definedNames>
    <definedName name="_xlnm.Print_Area" localSheetId="0">'COMUNI'!$A$1:$Q$208</definedName>
    <definedName name="_xlnm.Print_Area" localSheetId="1">'CREMONA'!$A$1:$O$15</definedName>
    <definedName name="_xlnm.Print_Titles" localSheetId="0">'COMUNI'!$1:$1</definedName>
  </definedNames>
  <calcPr fullCalcOnLoad="1"/>
</workbook>
</file>

<file path=xl/sharedStrings.xml><?xml version="1.0" encoding="utf-8"?>
<sst xmlns="http://schemas.openxmlformats.org/spreadsheetml/2006/main" count="1020" uniqueCount="508">
  <si>
    <t>Comune</t>
  </si>
  <si>
    <t>ELE_M</t>
  </si>
  <si>
    <t>ELE_T</t>
  </si>
  <si>
    <t>VOT_M</t>
  </si>
  <si>
    <t>VOT_T</t>
  </si>
  <si>
    <t>PERC_V</t>
  </si>
  <si>
    <t>VOTI_V</t>
  </si>
  <si>
    <t>VOTI_NV</t>
  </si>
  <si>
    <t>SKB</t>
  </si>
  <si>
    <t>N_CAND</t>
  </si>
  <si>
    <t>COGNOME</t>
  </si>
  <si>
    <t>NOME</t>
  </si>
  <si>
    <t>LISTE</t>
  </si>
  <si>
    <t>VOTI</t>
  </si>
  <si>
    <t>PERC</t>
  </si>
  <si>
    <t xml:space="preserve">Sindaco </t>
  </si>
  <si>
    <t>seggi</t>
  </si>
  <si>
    <t xml:space="preserve"> </t>
  </si>
  <si>
    <t>CREMONA</t>
  </si>
  <si>
    <t>ACQUANEGRA CREMONESE</t>
  </si>
  <si>
    <t>COLOMBI</t>
  </si>
  <si>
    <t>PIETRO FRANCESCO</t>
  </si>
  <si>
    <t>LISTA CIVICA</t>
  </si>
  <si>
    <t>ROSSI</t>
  </si>
  <si>
    <t>PAOLO</t>
  </si>
  <si>
    <t>LANFREDI</t>
  </si>
  <si>
    <t>LUCIANO AMEDEO</t>
  </si>
  <si>
    <t>AGNADELLO</t>
  </si>
  <si>
    <t>CALDERARA</t>
  </si>
  <si>
    <t>LAURA</t>
  </si>
  <si>
    <t>MARZAGALLI</t>
  </si>
  <si>
    <t>FABRIZIO</t>
  </si>
  <si>
    <t>ANNICCO</t>
  </si>
  <si>
    <t>STRINGHETTI</t>
  </si>
  <si>
    <t>GIUSEPPE</t>
  </si>
  <si>
    <t>FERRI</t>
  </si>
  <si>
    <t>RINO</t>
  </si>
  <si>
    <t>AZZANELLO</t>
  </si>
  <si>
    <t>MANERA IN BRUSAFERRI</t>
  </si>
  <si>
    <t>FRANCESCA</t>
  </si>
  <si>
    <t>RAGLIO</t>
  </si>
  <si>
    <t>ENNIO</t>
  </si>
  <si>
    <t>BAGNOLO CREMASCO</t>
  </si>
  <si>
    <t>VERDELLI</t>
  </si>
  <si>
    <t>RENZO</t>
  </si>
  <si>
    <t>PERETTI</t>
  </si>
  <si>
    <t>CARLO</t>
  </si>
  <si>
    <t>BONEMERSE</t>
  </si>
  <si>
    <t>CE'</t>
  </si>
  <si>
    <t>FABIO</t>
  </si>
  <si>
    <t>GUARNERI</t>
  </si>
  <si>
    <t>LUIGI</t>
  </si>
  <si>
    <t>BORDOLANO</t>
  </si>
  <si>
    <t>AMORE</t>
  </si>
  <si>
    <t>CA' D'ANDREA</t>
  </si>
  <si>
    <t>CABRINI</t>
  </si>
  <si>
    <t>OLIVA</t>
  </si>
  <si>
    <t>POTABILI BERTANI</t>
  </si>
  <si>
    <t>FRANCO</t>
  </si>
  <si>
    <t>CALVATONE</t>
  </si>
  <si>
    <t>TOSATTO</t>
  </si>
  <si>
    <t>BRUNO</t>
  </si>
  <si>
    <t>CAMISANO</t>
  </si>
  <si>
    <t>PARATI</t>
  </si>
  <si>
    <t>ALDO</t>
  </si>
  <si>
    <t>VALERANI</t>
  </si>
  <si>
    <t>ADELIO</t>
  </si>
  <si>
    <t>CAPERGNANICA</t>
  </si>
  <si>
    <t>CHIZZOLI</t>
  </si>
  <si>
    <t>CRISTIAN</t>
  </si>
  <si>
    <t>LEGA NORD</t>
  </si>
  <si>
    <t>RIBOLI</t>
  </si>
  <si>
    <t>ROSA MARIA</t>
  </si>
  <si>
    <t>CAPPELLA CANTONE</t>
  </si>
  <si>
    <t>TADI</t>
  </si>
  <si>
    <t>PIERLUIGI</t>
  </si>
  <si>
    <t>MUSSA</t>
  </si>
  <si>
    <t>LORENZO</t>
  </si>
  <si>
    <t>CAPPELLA DE' PICENARDI</t>
  </si>
  <si>
    <t>LENI</t>
  </si>
  <si>
    <t>RAFFAELE</t>
  </si>
  <si>
    <t>TAMAGNI</t>
  </si>
  <si>
    <t>ANGELA ELVIRA</t>
  </si>
  <si>
    <t>ALLEANZA DEMOCRATICA</t>
  </si>
  <si>
    <t>CAPRALBA</t>
  </si>
  <si>
    <t>RIGAMONTI</t>
  </si>
  <si>
    <t>GIANMARIO</t>
  </si>
  <si>
    <t>CIVITAS</t>
  </si>
  <si>
    <t>LANZENI</t>
  </si>
  <si>
    <t>BOTTACCHI</t>
  </si>
  <si>
    <t>ALEARDO</t>
  </si>
  <si>
    <t>ZIGATTI</t>
  </si>
  <si>
    <t>MARIO</t>
  </si>
  <si>
    <t>CASALBUTTANO ED UNITI</t>
  </si>
  <si>
    <t>ZERBINI</t>
  </si>
  <si>
    <t>EMANUELE</t>
  </si>
  <si>
    <t>MONDINI</t>
  </si>
  <si>
    <t>GIACOMO</t>
  </si>
  <si>
    <t>MONTAGNINI</t>
  </si>
  <si>
    <t>GUIDO</t>
  </si>
  <si>
    <t>CASALE CREMASCO VIDOLASCO</t>
  </si>
  <si>
    <t>BOSCHIROLI</t>
  </si>
  <si>
    <t>ENEMESIO ANGELO</t>
  </si>
  <si>
    <t>RIF.COM.</t>
  </si>
  <si>
    <t>MAGHINI</t>
  </si>
  <si>
    <t>MARIA GRAZIA</t>
  </si>
  <si>
    <t>SENES</t>
  </si>
  <si>
    <t>CASALETTO CEREDANO</t>
  </si>
  <si>
    <t>ROSSETTI</t>
  </si>
  <si>
    <t>RICCARDO</t>
  </si>
  <si>
    <t>CAMPARI</t>
  </si>
  <si>
    <t>EMILIANO AMBROGIO</t>
  </si>
  <si>
    <t>BERTOZZI</t>
  </si>
  <si>
    <t>VITTORINA</t>
  </si>
  <si>
    <t>DI MAGGIO</t>
  </si>
  <si>
    <t>RODOLFO</t>
  </si>
  <si>
    <t>CASALETTO DI SOPRA</t>
  </si>
  <si>
    <t>LONGHI</t>
  </si>
  <si>
    <t>GIANLUIGI</t>
  </si>
  <si>
    <t>CRISTIANI</t>
  </si>
  <si>
    <t>LUCA</t>
  </si>
  <si>
    <t>UNIONE DI CENTRO</t>
  </si>
  <si>
    <t>FOGLIA</t>
  </si>
  <si>
    <t>GIULIO</t>
  </si>
  <si>
    <t>ALLEANZA NAZIONALE</t>
  </si>
  <si>
    <t>CASALETTO VAPRIO</t>
  </si>
  <si>
    <t>PANARIELLO</t>
  </si>
  <si>
    <t>DOMENICO</t>
  </si>
  <si>
    <t>RINNOVAMENTO</t>
  </si>
  <si>
    <t>ZANIBONI</t>
  </si>
  <si>
    <t>LEONARDO</t>
  </si>
  <si>
    <t>CASALMAGGIORE</t>
  </si>
  <si>
    <t>ARALDI</t>
  </si>
  <si>
    <t>MASSIMO</t>
  </si>
  <si>
    <t>TOSCANI</t>
  </si>
  <si>
    <t>LUCIANO</t>
  </si>
  <si>
    <t>CASALMORANO</t>
  </si>
  <si>
    <t>GALLI</t>
  </si>
  <si>
    <t>ANGELO</t>
  </si>
  <si>
    <t>BANDERA</t>
  </si>
  <si>
    <t>NICOLA</t>
  </si>
  <si>
    <t>CEN-DES(LS.CIVICHE)</t>
  </si>
  <si>
    <t>MANIFESTI</t>
  </si>
  <si>
    <t>ENRICO</t>
  </si>
  <si>
    <t>CASTELDIDONE</t>
  </si>
  <si>
    <t>FIORATTINI</t>
  </si>
  <si>
    <t>MAURILIO</t>
  </si>
  <si>
    <t>GUALAZZI</t>
  </si>
  <si>
    <t>CASTEL GABBIANO</t>
  </si>
  <si>
    <t>CANTU'</t>
  </si>
  <si>
    <t>GIOVANNA</t>
  </si>
  <si>
    <t>BASSO RICCI</t>
  </si>
  <si>
    <t>MASSIMILIANO</t>
  </si>
  <si>
    <t>CASTELLEONE</t>
  </si>
  <si>
    <t>AVANZI</t>
  </si>
  <si>
    <t>CLAUDIO</t>
  </si>
  <si>
    <t>TOMASETTI CGT. BRUSA</t>
  </si>
  <si>
    <t>CHIARA</t>
  </si>
  <si>
    <t>MANFREDONI</t>
  </si>
  <si>
    <t>LUIGI GIUSEPPE</t>
  </si>
  <si>
    <t>CASTELVERDE</t>
  </si>
  <si>
    <t>TUROTTI</t>
  </si>
  <si>
    <t>GIORGIO</t>
  </si>
  <si>
    <t>LAZZARINI</t>
  </si>
  <si>
    <t>CARMELO DETTO CARMINE</t>
  </si>
  <si>
    <t>SMERRIERI</t>
  </si>
  <si>
    <t>GIANCARLO</t>
  </si>
  <si>
    <t>CASTELVISCONTI</t>
  </si>
  <si>
    <t>ORI</t>
  </si>
  <si>
    <t>CELLA DATI</t>
  </si>
  <si>
    <t>MANTOVANI</t>
  </si>
  <si>
    <t>RIVAROLI</t>
  </si>
  <si>
    <t>CHIEVE</t>
  </si>
  <si>
    <t>CASOLI</t>
  </si>
  <si>
    <t>BOZZETTI</t>
  </si>
  <si>
    <t>ELIO MASSIMO ANGELO</t>
  </si>
  <si>
    <t>CICOGNOLO</t>
  </si>
  <si>
    <t>GAZZINA</t>
  </si>
  <si>
    <t>FONTANA</t>
  </si>
  <si>
    <t>OTELLO</t>
  </si>
  <si>
    <t>CINGIA DE' BOTTI</t>
  </si>
  <si>
    <t>PONZONI</t>
  </si>
  <si>
    <t>CORTE DE' CORTESI CON CIGNONE</t>
  </si>
  <si>
    <t>TELO'</t>
  </si>
  <si>
    <t>REMO</t>
  </si>
  <si>
    <t>PADOVANI</t>
  </si>
  <si>
    <t>SERGIO</t>
  </si>
  <si>
    <t>CROTTA D'ADDA</t>
  </si>
  <si>
    <t>NEGRI</t>
  </si>
  <si>
    <t>GIAMPAOLO</t>
  </si>
  <si>
    <t>BIACCA</t>
  </si>
  <si>
    <t>LIBERO</t>
  </si>
  <si>
    <t>CUMIGNANO SUL NAVIGLIO</t>
  </si>
  <si>
    <t>BOSIO</t>
  </si>
  <si>
    <t>BATTISTA</t>
  </si>
  <si>
    <t>DEROVERE</t>
  </si>
  <si>
    <t>BUSSETI</t>
  </si>
  <si>
    <t>MAURO</t>
  </si>
  <si>
    <t>BRUNELLI</t>
  </si>
  <si>
    <t>VALENTINA</t>
  </si>
  <si>
    <t>NEVA</t>
  </si>
  <si>
    <t>TERENZIO</t>
  </si>
  <si>
    <t>DOVERA</t>
  </si>
  <si>
    <t>TOMASELLI</t>
  </si>
  <si>
    <t>GIUSEPPE SILVIO</t>
  </si>
  <si>
    <t>VOTTA</t>
  </si>
  <si>
    <t>CEN-SIN(LS.CIVICHE)</t>
  </si>
  <si>
    <t>RIOLDI</t>
  </si>
  <si>
    <t>DRIZZONA</t>
  </si>
  <si>
    <t>CAVAZZINI</t>
  </si>
  <si>
    <t>IVANA</t>
  </si>
  <si>
    <t>AZZALI</t>
  </si>
  <si>
    <t>GIANFRANCO</t>
  </si>
  <si>
    <t>GRIFFINI</t>
  </si>
  <si>
    <t>FIESCO</t>
  </si>
  <si>
    <t>UBERTINI</t>
  </si>
  <si>
    <t>GIAN CARLO</t>
  </si>
  <si>
    <t>ZANENGA IN GUERCILENA</t>
  </si>
  <si>
    <t>BARBARA</t>
  </si>
  <si>
    <t>FORMIGARA</t>
  </si>
  <si>
    <t>GORINI</t>
  </si>
  <si>
    <t>ISA</t>
  </si>
  <si>
    <t>FLAVIO</t>
  </si>
  <si>
    <t>GABBIONETA-BINANUOVA</t>
  </si>
  <si>
    <t>PEDRINI</t>
  </si>
  <si>
    <t>ITALO</t>
  </si>
  <si>
    <t>MARTINELLI</t>
  </si>
  <si>
    <t>ROSA</t>
  </si>
  <si>
    <t>GADESCO PIEVE DELMONA</t>
  </si>
  <si>
    <t>VIOLA</t>
  </si>
  <si>
    <t>DAVIDE</t>
  </si>
  <si>
    <t>TOMASONI</t>
  </si>
  <si>
    <t>MARIO FRANCESCO</t>
  </si>
  <si>
    <t>GERRE DE' CAPRIOLI</t>
  </si>
  <si>
    <t>FEROLDI</t>
  </si>
  <si>
    <t>MORENO</t>
  </si>
  <si>
    <t>SAIANI</t>
  </si>
  <si>
    <t>GOMBITO</t>
  </si>
  <si>
    <t>BARUELLI</t>
  </si>
  <si>
    <t>BIANCA</t>
  </si>
  <si>
    <t>GNOCCHI</t>
  </si>
  <si>
    <t>DANIELA</t>
  </si>
  <si>
    <t>GRONTARDO</t>
  </si>
  <si>
    <t>SCARATTI</t>
  </si>
  <si>
    <t>IVAN</t>
  </si>
  <si>
    <t>BONOTTI</t>
  </si>
  <si>
    <t>GRUMELLO CREMONESE ED UNITI</t>
  </si>
  <si>
    <t>COMINETTI</t>
  </si>
  <si>
    <t>GIOVANNI MARIO</t>
  </si>
  <si>
    <t>MOLINARI GERMANI</t>
  </si>
  <si>
    <t>ROBERTA</t>
  </si>
  <si>
    <t>GUSSOLA</t>
  </si>
  <si>
    <t>LOTTICI</t>
  </si>
  <si>
    <t>GIULIANO</t>
  </si>
  <si>
    <t>TENCA</t>
  </si>
  <si>
    <t>GIAMPIETRO</t>
  </si>
  <si>
    <t>LEONI</t>
  </si>
  <si>
    <t>GIOVANNI</t>
  </si>
  <si>
    <t>ISOLA DOVARESE</t>
  </si>
  <si>
    <t>PASQUALI</t>
  </si>
  <si>
    <t>SIMONA</t>
  </si>
  <si>
    <t>MADIGNANO</t>
  </si>
  <si>
    <t>LOCATELLI</t>
  </si>
  <si>
    <t>BELLANI</t>
  </si>
  <si>
    <t>FERRUCCIO</t>
  </si>
  <si>
    <t>MALAGNINO</t>
  </si>
  <si>
    <t>ARCAINI</t>
  </si>
  <si>
    <t>POLI</t>
  </si>
  <si>
    <t>MARTIGNANA DI PO</t>
  </si>
  <si>
    <t>LODI RIZZINI</t>
  </si>
  <si>
    <t>ROBERTO</t>
  </si>
  <si>
    <t>GOZZI</t>
  </si>
  <si>
    <t>ALESSANDRO</t>
  </si>
  <si>
    <t>FAZZI</t>
  </si>
  <si>
    <t>MONTE CREMASCO</t>
  </si>
  <si>
    <t>STEFANINI</t>
  </si>
  <si>
    <t>OSCAR FRANCO</t>
  </si>
  <si>
    <t>ZANINI</t>
  </si>
  <si>
    <t>ACHILLE LUIGI</t>
  </si>
  <si>
    <t>MONTODINE</t>
  </si>
  <si>
    <t>SOCCINI</t>
  </si>
  <si>
    <t>ALIDA</t>
  </si>
  <si>
    <t>ANGELO LUIGI</t>
  </si>
  <si>
    <t>BRAGONZI</t>
  </si>
  <si>
    <t>OMAR</t>
  </si>
  <si>
    <t>CHIODA</t>
  </si>
  <si>
    <t>FRANCESCO</t>
  </si>
  <si>
    <t>MOSCAZZANO</t>
  </si>
  <si>
    <t>BOZZI</t>
  </si>
  <si>
    <t>BRUSAFERRI</t>
  </si>
  <si>
    <t>STEFANO</t>
  </si>
  <si>
    <t>BRAMBINI</t>
  </si>
  <si>
    <t>MOTTA BALUFFI</t>
  </si>
  <si>
    <t>GARINI</t>
  </si>
  <si>
    <t>ELISABETTA</t>
  </si>
  <si>
    <t>VACCHELLI</t>
  </si>
  <si>
    <t>OFFANENGO</t>
  </si>
  <si>
    <t>BERNABOVI</t>
  </si>
  <si>
    <t>FORNER</t>
  </si>
  <si>
    <t>CORLAZZOLI</t>
  </si>
  <si>
    <t>ALEX</t>
  </si>
  <si>
    <t>LONGHINO</t>
  </si>
  <si>
    <t>WALTER</t>
  </si>
  <si>
    <t>OLMENETA</t>
  </si>
  <si>
    <t>BELTRAMI</t>
  </si>
  <si>
    <t>MARIACRISTINA</t>
  </si>
  <si>
    <t>MINUTI</t>
  </si>
  <si>
    <t>PIERANGELO</t>
  </si>
  <si>
    <t>OSTIANO</t>
  </si>
  <si>
    <t>LANFRANCHI</t>
  </si>
  <si>
    <t>PADERNO PONCHIELLI</t>
  </si>
  <si>
    <t>MARI</t>
  </si>
  <si>
    <t>STRINATI</t>
  </si>
  <si>
    <t>CRISTIANO</t>
  </si>
  <si>
    <t>OGGIANO</t>
  </si>
  <si>
    <t>ANTONIO</t>
  </si>
  <si>
    <t>PERSICO D'OSIMO</t>
  </si>
  <si>
    <t>SUPERTI</t>
  </si>
  <si>
    <t>BACCINELLI</t>
  </si>
  <si>
    <t>DANTE</t>
  </si>
  <si>
    <t>FEDERICO</t>
  </si>
  <si>
    <t>NUOVE IDEE</t>
  </si>
  <si>
    <t>PESCAROLO ED UNITI</t>
  </si>
  <si>
    <t>MASSERONI</t>
  </si>
  <si>
    <t>BALZARINI</t>
  </si>
  <si>
    <t>GIAN EMILIO</t>
  </si>
  <si>
    <t>PESSINA CREMONESE</t>
  </si>
  <si>
    <t>MALAGGI</t>
  </si>
  <si>
    <t>DALIDO</t>
  </si>
  <si>
    <t>PIADENA</t>
  </si>
  <si>
    <t>RIBOLDI</t>
  </si>
  <si>
    <t>MALANCA IN MARINONI</t>
  </si>
  <si>
    <t>GABRIELLA</t>
  </si>
  <si>
    <t>RECH</t>
  </si>
  <si>
    <t>PIERANICA</t>
  </si>
  <si>
    <t>CAMPANI</t>
  </si>
  <si>
    <t>VALERIO</t>
  </si>
  <si>
    <t>PELIZZARI</t>
  </si>
  <si>
    <t>FELICE</t>
  </si>
  <si>
    <t>BENZONI</t>
  </si>
  <si>
    <t>PIEVE D'OLMI</t>
  </si>
  <si>
    <t>CANEVARI</t>
  </si>
  <si>
    <t>CAGGIONI</t>
  </si>
  <si>
    <t>GIAN LUIGI</t>
  </si>
  <si>
    <t>QUINTANO</t>
  </si>
  <si>
    <t>TAGLIAFERRI</t>
  </si>
  <si>
    <t>MAURO PIETRO</t>
  </si>
  <si>
    <t>VAILATI</t>
  </si>
  <si>
    <t>RICENGO</t>
  </si>
  <si>
    <t>MARIA CONSUELO</t>
  </si>
  <si>
    <t>ROMANENGHI</t>
  </si>
  <si>
    <t>FERUCCIO</t>
  </si>
  <si>
    <t>RIPALTA ARPINA</t>
  </si>
  <si>
    <t>TORAZZI</t>
  </si>
  <si>
    <t>PIETRO</t>
  </si>
  <si>
    <t>MILANESI</t>
  </si>
  <si>
    <t>DANIELE</t>
  </si>
  <si>
    <t>RIPALTA CREMASCA</t>
  </si>
  <si>
    <t>PASQUALE</t>
  </si>
  <si>
    <t>VOLPINI</t>
  </si>
  <si>
    <t>SAVOIA</t>
  </si>
  <si>
    <t>AGOSTINO</t>
  </si>
  <si>
    <t>RIPALTA GUERINA</t>
  </si>
  <si>
    <t>BARONI</t>
  </si>
  <si>
    <t>GIANLORENZO</t>
  </si>
  <si>
    <t>DENTI</t>
  </si>
  <si>
    <t>GIAN PIETRO</t>
  </si>
  <si>
    <t>RIVAROLO DEL RE ED UNITI</t>
  </si>
  <si>
    <t>VEZZONI</t>
  </si>
  <si>
    <t>MARCO</t>
  </si>
  <si>
    <t>RIVIERI</t>
  </si>
  <si>
    <t>ROMANENGO</t>
  </si>
  <si>
    <t>BELLOLI</t>
  </si>
  <si>
    <t>UGO</t>
  </si>
  <si>
    <t>AGOSTI</t>
  </si>
  <si>
    <t>CAVALLI</t>
  </si>
  <si>
    <t>UNIONE DEM.</t>
  </si>
  <si>
    <t>SALVIROLA</t>
  </si>
  <si>
    <t>ABBIATI</t>
  </si>
  <si>
    <t>PINI</t>
  </si>
  <si>
    <t>SAN BASSANO</t>
  </si>
  <si>
    <t>BASSANETTI</t>
  </si>
  <si>
    <t>CESIRA OTTORINA</t>
  </si>
  <si>
    <t>MEGNA</t>
  </si>
  <si>
    <t>MARIA DETTA MARIELLA</t>
  </si>
  <si>
    <t>FACIOCCHI</t>
  </si>
  <si>
    <t>ADRIANO MARIA</t>
  </si>
  <si>
    <t>SAN DANIELE PO</t>
  </si>
  <si>
    <t>STORTI</t>
  </si>
  <si>
    <t>DUSI</t>
  </si>
  <si>
    <t>SCANDOLARA RAVARA</t>
  </si>
  <si>
    <t>MAGNI</t>
  </si>
  <si>
    <t>FERABOLI</t>
  </si>
  <si>
    <t>SCANDOLARA RIPA D'OGLIO</t>
  </si>
  <si>
    <t>GALETTI</t>
  </si>
  <si>
    <t>FAUSTINO SILVIO</t>
  </si>
  <si>
    <t>GRANDI</t>
  </si>
  <si>
    <t>VALTER</t>
  </si>
  <si>
    <t>SERGNANO</t>
  </si>
  <si>
    <t>FRANCESCHINI</t>
  </si>
  <si>
    <t>SCARPELLI</t>
  </si>
  <si>
    <t>PASQUALE MARIO</t>
  </si>
  <si>
    <t>SOLAROLO RAINERIO</t>
  </si>
  <si>
    <t>MALINVERNO</t>
  </si>
  <si>
    <t>FULVIO</t>
  </si>
  <si>
    <t>DEMICHELI</t>
  </si>
  <si>
    <t>CLEVIO</t>
  </si>
  <si>
    <t>SOSPIRO</t>
  </si>
  <si>
    <t>RAMPI</t>
  </si>
  <si>
    <t>BINOTTI</t>
  </si>
  <si>
    <t>BALESTRERI</t>
  </si>
  <si>
    <t>ADRIANO ERNESTO</t>
  </si>
  <si>
    <t>SPINADESCO</t>
  </si>
  <si>
    <t>PECCATI</t>
  </si>
  <si>
    <t>GUARRESCHI</t>
  </si>
  <si>
    <t>FABIO PAOLO</t>
  </si>
  <si>
    <t>PULITI</t>
  </si>
  <si>
    <t>MARIA TERESA</t>
  </si>
  <si>
    <t>GAETANO</t>
  </si>
  <si>
    <t>SPINEDA</t>
  </si>
  <si>
    <t>CALEFFI</t>
  </si>
  <si>
    <t>STAGNO LOMBARDO</t>
  </si>
  <si>
    <t>BIANZANI</t>
  </si>
  <si>
    <t>MAZZEO</t>
  </si>
  <si>
    <t>DONATELLA</t>
  </si>
  <si>
    <t>NAVA</t>
  </si>
  <si>
    <t>TICENGO</t>
  </si>
  <si>
    <t>BIANCHESSI</t>
  </si>
  <si>
    <t>CORRADO</t>
  </si>
  <si>
    <t>OLIVERI</t>
  </si>
  <si>
    <t>DOMENICO MARIO</t>
  </si>
  <si>
    <t>TORLINO VIMERCATI</t>
  </si>
  <si>
    <t>BONADEO</t>
  </si>
  <si>
    <t>FORTUNATA</t>
  </si>
  <si>
    <t>FIGONI</t>
  </si>
  <si>
    <t>GIUSEPPE REMIGIO</t>
  </si>
  <si>
    <t>SECCHIERO</t>
  </si>
  <si>
    <t>FORTUNATO</t>
  </si>
  <si>
    <t>TORNATA</t>
  </si>
  <si>
    <t>COMPAGNONI</t>
  </si>
  <si>
    <t>TORRE DE' PICENARDI</t>
  </si>
  <si>
    <t>ARCARI</t>
  </si>
  <si>
    <t>EDGARDO</t>
  </si>
  <si>
    <t>GALAFASSI</t>
  </si>
  <si>
    <t>FALLI</t>
  </si>
  <si>
    <t>TRIGOLO</t>
  </si>
  <si>
    <t>BIAGGI</t>
  </si>
  <si>
    <t>ALFONSO CESARE</t>
  </si>
  <si>
    <t>VAIANO CREMASCO</t>
  </si>
  <si>
    <t>BERNARDINANGELI</t>
  </si>
  <si>
    <t>GILBERTO</t>
  </si>
  <si>
    <t>LADINA</t>
  </si>
  <si>
    <t>ANDREA</t>
  </si>
  <si>
    <t>ALCHIERI</t>
  </si>
  <si>
    <t>UN.DEM.POP.</t>
  </si>
  <si>
    <t>VAILATE</t>
  </si>
  <si>
    <t>STOMBELLI</t>
  </si>
  <si>
    <t>PIER MAURO</t>
  </si>
  <si>
    <t>PALLADINI</t>
  </si>
  <si>
    <t>VESCOVATO</t>
  </si>
  <si>
    <t>CARRARA</t>
  </si>
  <si>
    <t>PALMIRO</t>
  </si>
  <si>
    <t>VOLONGO</t>
  </si>
  <si>
    <t>PICCININI</t>
  </si>
  <si>
    <t>MORELLI</t>
  </si>
  <si>
    <t>DIEGO</t>
  </si>
  <si>
    <t>VOLTIDO</t>
  </si>
  <si>
    <t>VALENTI</t>
  </si>
  <si>
    <t>*</t>
  </si>
  <si>
    <t>PERC_VOT</t>
  </si>
  <si>
    <t>Coll1°T</t>
  </si>
  <si>
    <t>Voti</t>
  </si>
  <si>
    <t>%voti</t>
  </si>
  <si>
    <t>Seggi1°T</t>
  </si>
  <si>
    <t>A</t>
  </si>
  <si>
    <t>LISTA OMOBONO</t>
  </si>
  <si>
    <t>FED.DEI VERDI</t>
  </si>
  <si>
    <t>B</t>
  </si>
  <si>
    <t>UDC</t>
  </si>
  <si>
    <t>DL.LA MARGHERITA</t>
  </si>
  <si>
    <t>DEMOCRATICI SINISTRA</t>
  </si>
  <si>
    <t>CATT.DEM.SOC.</t>
  </si>
  <si>
    <t>COMUNISTI ITALIANI</t>
  </si>
  <si>
    <t>FORZA ITALIA</t>
  </si>
  <si>
    <t>DIPIETRO OCCHETTO</t>
  </si>
  <si>
    <t>NUOVO PSI-PRI</t>
  </si>
  <si>
    <t>SDI</t>
  </si>
  <si>
    <t>TotVotiValidi</t>
  </si>
  <si>
    <t>nsindaco</t>
  </si>
  <si>
    <t>Cognome</t>
  </si>
  <si>
    <t>Nome</t>
  </si>
  <si>
    <t>%</t>
  </si>
  <si>
    <t>sindaco</t>
  </si>
  <si>
    <t>Lista1</t>
  </si>
  <si>
    <t>Lista2</t>
  </si>
  <si>
    <t>Lista3</t>
  </si>
  <si>
    <t>Lista4</t>
  </si>
  <si>
    <t>Lista5</t>
  </si>
  <si>
    <t>Lista6</t>
  </si>
  <si>
    <t>Lista7</t>
  </si>
  <si>
    <t>Lista8</t>
  </si>
  <si>
    <t>Lista9</t>
  </si>
  <si>
    <t>CORADA</t>
  </si>
  <si>
    <t>JACINI</t>
  </si>
  <si>
    <t>GUSPERTI</t>
  </si>
  <si>
    <t>ANSELMO</t>
  </si>
  <si>
    <t>MAFFINI</t>
  </si>
  <si>
    <t>ITALICO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</si>
</sst>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17" applyNumberForma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2" borderId="0" xfId="0" applyFill="1" applyAlignment="1">
      <alignment/>
    </xf>
    <xf numFmtId="10" fontId="0" fillId="0" borderId="0" xfId="17" applyNumberFormat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57421875" style="0" bestFit="1" customWidth="1"/>
    <col min="11" max="11" width="25.00390625" style="0" bestFit="1" customWidth="1"/>
    <col min="12" max="12" width="26.28125" style="0" bestFit="1" customWidth="1"/>
    <col min="13" max="13" width="24.8515625" style="0" bestFit="1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ht="12.75">
      <c r="A2" t="s">
        <v>19</v>
      </c>
      <c r="B2">
        <v>502</v>
      </c>
      <c r="C2">
        <v>1034</v>
      </c>
      <c r="D2">
        <v>427</v>
      </c>
      <c r="E2">
        <v>861</v>
      </c>
      <c r="F2" s="2">
        <f>SUM(E2/C2)</f>
        <v>0.8326885880077369</v>
      </c>
      <c r="G2">
        <v>797</v>
      </c>
      <c r="H2">
        <v>64</v>
      </c>
      <c r="I2">
        <v>39</v>
      </c>
      <c r="J2">
        <v>1</v>
      </c>
      <c r="K2" t="s">
        <v>20</v>
      </c>
      <c r="L2" t="s">
        <v>21</v>
      </c>
      <c r="M2" t="s">
        <v>22</v>
      </c>
      <c r="N2">
        <v>314</v>
      </c>
      <c r="O2" s="1">
        <f>SUM(N2/$G$2)</f>
        <v>0.39397741530740277</v>
      </c>
      <c r="Q2">
        <v>3</v>
      </c>
    </row>
    <row r="3" spans="1:17" ht="12.75">
      <c r="A3" t="s">
        <v>17</v>
      </c>
      <c r="J3">
        <v>2</v>
      </c>
      <c r="K3" t="s">
        <v>23</v>
      </c>
      <c r="L3" t="s">
        <v>24</v>
      </c>
      <c r="M3" t="s">
        <v>22</v>
      </c>
      <c r="N3">
        <v>105</v>
      </c>
      <c r="O3" s="1">
        <f>SUM(N3/$G$2)</f>
        <v>0.13174404015056462</v>
      </c>
      <c r="Q3">
        <v>1</v>
      </c>
    </row>
    <row r="4" spans="1:17" ht="12.75">
      <c r="A4" t="s">
        <v>17</v>
      </c>
      <c r="J4">
        <v>3</v>
      </c>
      <c r="K4" t="s">
        <v>25</v>
      </c>
      <c r="L4" t="s">
        <v>26</v>
      </c>
      <c r="M4" t="s">
        <v>22</v>
      </c>
      <c r="N4">
        <v>378</v>
      </c>
      <c r="O4" s="1">
        <f>SUM(N4/$G$2)</f>
        <v>0.4742785445420326</v>
      </c>
      <c r="P4" t="s">
        <v>468</v>
      </c>
      <c r="Q4">
        <v>8</v>
      </c>
    </row>
    <row r="5" spans="1:17" ht="12.75">
      <c r="A5" t="s">
        <v>27</v>
      </c>
      <c r="B5">
        <v>1282</v>
      </c>
      <c r="C5">
        <v>2519</v>
      </c>
      <c r="D5">
        <v>1081</v>
      </c>
      <c r="E5">
        <v>2107</v>
      </c>
      <c r="F5" s="2">
        <f>SUM(E5/C5)</f>
        <v>0.8364430329495832</v>
      </c>
      <c r="G5">
        <v>1912</v>
      </c>
      <c r="H5">
        <v>195</v>
      </c>
      <c r="I5">
        <v>110</v>
      </c>
      <c r="J5">
        <v>1</v>
      </c>
      <c r="K5" t="s">
        <v>28</v>
      </c>
      <c r="L5" t="s">
        <v>29</v>
      </c>
      <c r="M5" t="s">
        <v>22</v>
      </c>
      <c r="N5">
        <v>1417</v>
      </c>
      <c r="O5" s="1">
        <f>SUM(N5/$G$5)</f>
        <v>0.7411087866108786</v>
      </c>
      <c r="P5" t="s">
        <v>468</v>
      </c>
      <c r="Q5">
        <v>8</v>
      </c>
    </row>
    <row r="6" spans="1:17" ht="12.75">
      <c r="A6" t="s">
        <v>17</v>
      </c>
      <c r="J6">
        <v>2</v>
      </c>
      <c r="K6" t="s">
        <v>30</v>
      </c>
      <c r="L6" t="s">
        <v>31</v>
      </c>
      <c r="M6" t="s">
        <v>22</v>
      </c>
      <c r="N6">
        <v>495</v>
      </c>
      <c r="O6" s="1">
        <f>SUM(N6/$G$5)</f>
        <v>0.25889121338912136</v>
      </c>
      <c r="Q6">
        <v>4</v>
      </c>
    </row>
    <row r="7" spans="1:17" ht="12.75">
      <c r="A7" t="s">
        <v>32</v>
      </c>
      <c r="B7">
        <v>803</v>
      </c>
      <c r="C7">
        <v>1719</v>
      </c>
      <c r="D7">
        <v>657</v>
      </c>
      <c r="E7">
        <v>1380</v>
      </c>
      <c r="F7" s="2">
        <f>SUM(E7/C7)</f>
        <v>0.8027923211169284</v>
      </c>
      <c r="G7">
        <v>1313</v>
      </c>
      <c r="H7">
        <v>67</v>
      </c>
      <c r="I7">
        <v>43</v>
      </c>
      <c r="J7">
        <v>1</v>
      </c>
      <c r="K7" t="s">
        <v>33</v>
      </c>
      <c r="L7" t="s">
        <v>34</v>
      </c>
      <c r="M7" t="s">
        <v>22</v>
      </c>
      <c r="N7">
        <v>461</v>
      </c>
      <c r="O7" s="1">
        <f>SUM(N7/$G$7)</f>
        <v>0.3511043412033511</v>
      </c>
      <c r="Q7">
        <v>4</v>
      </c>
    </row>
    <row r="8" spans="1:17" ht="12.75">
      <c r="A8" t="s">
        <v>17</v>
      </c>
      <c r="J8">
        <v>2</v>
      </c>
      <c r="K8" t="s">
        <v>35</v>
      </c>
      <c r="L8" t="s">
        <v>36</v>
      </c>
      <c r="M8" t="s">
        <v>22</v>
      </c>
      <c r="N8">
        <v>852</v>
      </c>
      <c r="O8" s="1">
        <f>SUM(N8/$G$7)</f>
        <v>0.6488956587966489</v>
      </c>
      <c r="P8" t="s">
        <v>468</v>
      </c>
      <c r="Q8">
        <v>8</v>
      </c>
    </row>
    <row r="9" spans="1:17" ht="12.75">
      <c r="A9" t="s">
        <v>37</v>
      </c>
      <c r="B9">
        <v>272</v>
      </c>
      <c r="C9">
        <v>572</v>
      </c>
      <c r="D9">
        <v>229</v>
      </c>
      <c r="E9">
        <v>485</v>
      </c>
      <c r="F9" s="2">
        <f>SUM(E9/C9)</f>
        <v>0.8479020979020979</v>
      </c>
      <c r="G9">
        <v>450</v>
      </c>
      <c r="H9">
        <v>35</v>
      </c>
      <c r="I9">
        <v>19</v>
      </c>
      <c r="J9">
        <v>1</v>
      </c>
      <c r="K9" t="s">
        <v>38</v>
      </c>
      <c r="L9" t="s">
        <v>39</v>
      </c>
      <c r="M9" t="s">
        <v>22</v>
      </c>
      <c r="N9">
        <v>253</v>
      </c>
      <c r="O9" s="1">
        <f>SUM(N9/$G$9)</f>
        <v>0.5622222222222222</v>
      </c>
      <c r="P9" t="s">
        <v>468</v>
      </c>
      <c r="Q9">
        <v>8</v>
      </c>
    </row>
    <row r="10" spans="1:17" ht="12.75">
      <c r="A10" t="s">
        <v>17</v>
      </c>
      <c r="J10">
        <v>2</v>
      </c>
      <c r="K10" t="s">
        <v>40</v>
      </c>
      <c r="L10" t="s">
        <v>41</v>
      </c>
      <c r="M10" t="s">
        <v>22</v>
      </c>
      <c r="N10">
        <v>197</v>
      </c>
      <c r="O10" s="1">
        <f>SUM(N10/$G$9)</f>
        <v>0.43777777777777777</v>
      </c>
      <c r="Q10">
        <v>4</v>
      </c>
    </row>
    <row r="11" spans="1:17" ht="12.75">
      <c r="A11" t="s">
        <v>42</v>
      </c>
      <c r="B11">
        <v>1852</v>
      </c>
      <c r="C11">
        <v>3797</v>
      </c>
      <c r="D11">
        <v>1576</v>
      </c>
      <c r="E11">
        <v>3213</v>
      </c>
      <c r="F11" s="2">
        <f>SUM(E11/C11)</f>
        <v>0.8461943639715565</v>
      </c>
      <c r="G11">
        <v>3005</v>
      </c>
      <c r="H11">
        <v>208</v>
      </c>
      <c r="I11">
        <v>113</v>
      </c>
      <c r="J11">
        <v>1</v>
      </c>
      <c r="K11" t="s">
        <v>43</v>
      </c>
      <c r="L11" t="s">
        <v>44</v>
      </c>
      <c r="M11" t="s">
        <v>22</v>
      </c>
      <c r="N11">
        <v>1212</v>
      </c>
      <c r="O11" s="1">
        <f>SUM(N11/$G$11)</f>
        <v>0.40332778702163063</v>
      </c>
      <c r="Q11">
        <v>5</v>
      </c>
    </row>
    <row r="12" spans="1:17" ht="12.75">
      <c r="A12" t="s">
        <v>17</v>
      </c>
      <c r="J12">
        <v>2</v>
      </c>
      <c r="K12" t="s">
        <v>45</v>
      </c>
      <c r="L12" t="s">
        <v>46</v>
      </c>
      <c r="M12" t="s">
        <v>22</v>
      </c>
      <c r="N12">
        <v>1793</v>
      </c>
      <c r="O12" s="1">
        <f>SUM(N12/$G$11)</f>
        <v>0.5966722129783694</v>
      </c>
      <c r="P12" t="s">
        <v>468</v>
      </c>
      <c r="Q12">
        <v>11</v>
      </c>
    </row>
    <row r="13" spans="1:17" ht="12.75">
      <c r="A13" t="s">
        <v>47</v>
      </c>
      <c r="B13">
        <v>505</v>
      </c>
      <c r="C13">
        <v>1036</v>
      </c>
      <c r="D13">
        <v>429</v>
      </c>
      <c r="E13">
        <v>867</v>
      </c>
      <c r="F13" s="2">
        <f>SUM(E13/C13)</f>
        <v>0.8368725868725869</v>
      </c>
      <c r="G13">
        <v>809</v>
      </c>
      <c r="H13">
        <v>58</v>
      </c>
      <c r="I13">
        <v>28</v>
      </c>
      <c r="J13">
        <v>1</v>
      </c>
      <c r="K13" t="s">
        <v>48</v>
      </c>
      <c r="L13" t="s">
        <v>49</v>
      </c>
      <c r="M13" t="s">
        <v>22</v>
      </c>
      <c r="N13">
        <v>378</v>
      </c>
      <c r="O13" s="1">
        <f>SUM(N13/$G$13)</f>
        <v>0.4672435105067985</v>
      </c>
      <c r="Q13">
        <v>4</v>
      </c>
    </row>
    <row r="14" spans="1:17" ht="12.75">
      <c r="A14" t="s">
        <v>17</v>
      </c>
      <c r="J14">
        <v>2</v>
      </c>
      <c r="K14" t="s">
        <v>50</v>
      </c>
      <c r="L14" t="s">
        <v>51</v>
      </c>
      <c r="M14" t="s">
        <v>22</v>
      </c>
      <c r="N14">
        <v>431</v>
      </c>
      <c r="O14" s="1">
        <f>SUM(N14/$G$13)</f>
        <v>0.5327564894932015</v>
      </c>
      <c r="Q14">
        <v>8</v>
      </c>
    </row>
    <row r="15" spans="1:17" ht="12.75">
      <c r="A15" t="s">
        <v>52</v>
      </c>
      <c r="B15">
        <v>225</v>
      </c>
      <c r="C15">
        <v>472</v>
      </c>
      <c r="D15">
        <v>193</v>
      </c>
      <c r="E15">
        <v>398</v>
      </c>
      <c r="F15" s="2">
        <f>SUM(E15/C15)</f>
        <v>0.8432203389830508</v>
      </c>
      <c r="G15">
        <v>347</v>
      </c>
      <c r="H15">
        <v>51</v>
      </c>
      <c r="I15">
        <v>36</v>
      </c>
      <c r="J15">
        <v>1</v>
      </c>
      <c r="K15" t="s">
        <v>53</v>
      </c>
      <c r="L15" t="s">
        <v>51</v>
      </c>
      <c r="M15" t="s">
        <v>22</v>
      </c>
      <c r="N15">
        <v>347</v>
      </c>
      <c r="O15" s="1">
        <f>SUM(N15/$G$15)</f>
        <v>1</v>
      </c>
      <c r="P15" t="s">
        <v>468</v>
      </c>
      <c r="Q15">
        <v>10</v>
      </c>
    </row>
    <row r="16" spans="1:17" ht="12.75">
      <c r="A16" t="s">
        <v>54</v>
      </c>
      <c r="B16">
        <v>218</v>
      </c>
      <c r="C16">
        <v>455</v>
      </c>
      <c r="D16">
        <v>189</v>
      </c>
      <c r="E16">
        <v>399</v>
      </c>
      <c r="F16" s="2">
        <f>SUM(E16/C16)</f>
        <v>0.8769230769230769</v>
      </c>
      <c r="G16">
        <v>378</v>
      </c>
      <c r="H16">
        <v>21</v>
      </c>
      <c r="I16">
        <v>19</v>
      </c>
      <c r="J16">
        <v>1</v>
      </c>
      <c r="K16" t="s">
        <v>55</v>
      </c>
      <c r="L16" t="s">
        <v>56</v>
      </c>
      <c r="M16" t="s">
        <v>22</v>
      </c>
      <c r="N16">
        <v>131</v>
      </c>
      <c r="O16" s="1">
        <f>SUM(N16/$G$16)</f>
        <v>0.34656084656084657</v>
      </c>
      <c r="Q16">
        <v>4</v>
      </c>
    </row>
    <row r="17" spans="1:17" ht="12.75">
      <c r="A17" t="s">
        <v>17</v>
      </c>
      <c r="J17">
        <v>2</v>
      </c>
      <c r="K17" t="s">
        <v>57</v>
      </c>
      <c r="L17" t="s">
        <v>58</v>
      </c>
      <c r="M17" t="s">
        <v>22</v>
      </c>
      <c r="N17">
        <v>247</v>
      </c>
      <c r="O17" s="1">
        <f>SUM(N17/$G$16)</f>
        <v>0.6534391534391535</v>
      </c>
      <c r="P17" t="s">
        <v>468</v>
      </c>
      <c r="Q17">
        <v>8</v>
      </c>
    </row>
    <row r="18" spans="1:17" ht="12.75">
      <c r="A18" t="s">
        <v>59</v>
      </c>
      <c r="B18">
        <v>526</v>
      </c>
      <c r="C18">
        <v>1064</v>
      </c>
      <c r="D18">
        <v>417</v>
      </c>
      <c r="E18">
        <v>843</v>
      </c>
      <c r="F18" s="2">
        <f>SUM(E18/C18)</f>
        <v>0.7922932330827067</v>
      </c>
      <c r="G18">
        <v>667</v>
      </c>
      <c r="H18">
        <v>176</v>
      </c>
      <c r="I18">
        <v>118</v>
      </c>
      <c r="J18">
        <v>1</v>
      </c>
      <c r="K18" t="s">
        <v>60</v>
      </c>
      <c r="L18" t="s">
        <v>61</v>
      </c>
      <c r="M18" t="s">
        <v>22</v>
      </c>
      <c r="N18">
        <v>667</v>
      </c>
      <c r="O18" s="1">
        <f>SUM(N18/$G$18)</f>
        <v>1</v>
      </c>
      <c r="P18" t="s">
        <v>468</v>
      </c>
      <c r="Q18">
        <v>12</v>
      </c>
    </row>
    <row r="19" spans="1:17" ht="12.75">
      <c r="A19" t="s">
        <v>62</v>
      </c>
      <c r="B19">
        <v>534</v>
      </c>
      <c r="C19">
        <v>1095</v>
      </c>
      <c r="D19">
        <v>460</v>
      </c>
      <c r="E19">
        <v>938</v>
      </c>
      <c r="F19" s="2">
        <f>SUM(E19/C19)</f>
        <v>0.85662100456621</v>
      </c>
      <c r="G19">
        <v>894</v>
      </c>
      <c r="H19">
        <v>44</v>
      </c>
      <c r="I19">
        <v>27</v>
      </c>
      <c r="J19">
        <v>1</v>
      </c>
      <c r="K19" t="s">
        <v>63</v>
      </c>
      <c r="L19" t="s">
        <v>64</v>
      </c>
      <c r="M19" t="s">
        <v>22</v>
      </c>
      <c r="N19">
        <v>310</v>
      </c>
      <c r="O19" s="1">
        <f>SUM(N19/$G$19)</f>
        <v>0.34675615212527966</v>
      </c>
      <c r="Q19">
        <v>4</v>
      </c>
    </row>
    <row r="20" spans="1:17" ht="12.75">
      <c r="A20" t="s">
        <v>17</v>
      </c>
      <c r="J20">
        <v>2</v>
      </c>
      <c r="K20" t="s">
        <v>65</v>
      </c>
      <c r="L20" t="s">
        <v>66</v>
      </c>
      <c r="M20" t="s">
        <v>22</v>
      </c>
      <c r="N20">
        <v>584</v>
      </c>
      <c r="O20" s="1">
        <f>SUM(N20/$G$19)</f>
        <v>0.6532438478747203</v>
      </c>
      <c r="P20" t="s">
        <v>468</v>
      </c>
      <c r="Q20">
        <v>8</v>
      </c>
    </row>
    <row r="21" spans="1:17" ht="12.75">
      <c r="A21" t="s">
        <v>67</v>
      </c>
      <c r="B21">
        <v>714</v>
      </c>
      <c r="C21">
        <v>1435</v>
      </c>
      <c r="D21">
        <v>604</v>
      </c>
      <c r="E21">
        <v>1211</v>
      </c>
      <c r="F21" s="2">
        <f>SUM(E21/C21)</f>
        <v>0.8439024390243902</v>
      </c>
      <c r="G21">
        <v>1131</v>
      </c>
      <c r="H21">
        <v>80</v>
      </c>
      <c r="I21">
        <v>54</v>
      </c>
      <c r="J21">
        <v>1</v>
      </c>
      <c r="K21" t="s">
        <v>68</v>
      </c>
      <c r="L21" t="s">
        <v>69</v>
      </c>
      <c r="M21" t="s">
        <v>70</v>
      </c>
      <c r="N21">
        <v>676</v>
      </c>
      <c r="O21" s="1">
        <f>SUM(N21/$G$21)</f>
        <v>0.5977011494252874</v>
      </c>
      <c r="P21" t="s">
        <v>468</v>
      </c>
      <c r="Q21">
        <v>8</v>
      </c>
    </row>
    <row r="22" spans="1:17" ht="12.75">
      <c r="A22" t="s">
        <v>17</v>
      </c>
      <c r="J22">
        <v>2</v>
      </c>
      <c r="K22" t="s">
        <v>71</v>
      </c>
      <c r="L22" t="s">
        <v>72</v>
      </c>
      <c r="M22" t="s">
        <v>22</v>
      </c>
      <c r="N22">
        <v>455</v>
      </c>
      <c r="O22" s="1">
        <f>SUM(N22/$G$21)</f>
        <v>0.40229885057471265</v>
      </c>
      <c r="Q22">
        <v>4</v>
      </c>
    </row>
    <row r="23" spans="1:17" ht="12.75">
      <c r="A23" t="s">
        <v>73</v>
      </c>
      <c r="B23">
        <v>221</v>
      </c>
      <c r="C23">
        <v>448</v>
      </c>
      <c r="D23">
        <v>202</v>
      </c>
      <c r="E23">
        <v>404</v>
      </c>
      <c r="F23" s="2">
        <f>SUM(E23/C23)</f>
        <v>0.9017857142857143</v>
      </c>
      <c r="G23">
        <v>386</v>
      </c>
      <c r="H23">
        <v>18</v>
      </c>
      <c r="I23">
        <v>9</v>
      </c>
      <c r="J23">
        <v>1</v>
      </c>
      <c r="K23" t="s">
        <v>74</v>
      </c>
      <c r="L23" t="s">
        <v>75</v>
      </c>
      <c r="M23" t="s">
        <v>22</v>
      </c>
      <c r="N23">
        <v>218</v>
      </c>
      <c r="O23" s="1">
        <f>SUM(N23/$G$23)</f>
        <v>0.5647668393782384</v>
      </c>
      <c r="P23" t="s">
        <v>468</v>
      </c>
      <c r="Q23">
        <v>8</v>
      </c>
    </row>
    <row r="24" spans="1:17" ht="12.75">
      <c r="A24" t="s">
        <v>17</v>
      </c>
      <c r="J24">
        <v>2</v>
      </c>
      <c r="K24" t="s">
        <v>76</v>
      </c>
      <c r="L24" t="s">
        <v>77</v>
      </c>
      <c r="M24" t="s">
        <v>22</v>
      </c>
      <c r="N24">
        <v>168</v>
      </c>
      <c r="O24" s="1">
        <f>SUM(N24/$G$23)</f>
        <v>0.43523316062176165</v>
      </c>
      <c r="Q24">
        <v>4</v>
      </c>
    </row>
    <row r="25" spans="1:17" ht="12.75">
      <c r="A25" t="s">
        <v>78</v>
      </c>
      <c r="B25">
        <v>192</v>
      </c>
      <c r="C25">
        <v>386</v>
      </c>
      <c r="D25">
        <v>158</v>
      </c>
      <c r="E25">
        <v>309</v>
      </c>
      <c r="F25" s="2">
        <f>SUM(E25/C25)</f>
        <v>0.8005181347150259</v>
      </c>
      <c r="G25">
        <v>292</v>
      </c>
      <c r="H25">
        <v>17</v>
      </c>
      <c r="I25">
        <v>10</v>
      </c>
      <c r="J25">
        <v>1</v>
      </c>
      <c r="K25" t="s">
        <v>79</v>
      </c>
      <c r="L25" t="s">
        <v>80</v>
      </c>
      <c r="M25" t="s">
        <v>22</v>
      </c>
      <c r="N25">
        <v>147</v>
      </c>
      <c r="O25" s="1">
        <f>SUM(N25/$G$25)</f>
        <v>0.5034246575342466</v>
      </c>
      <c r="P25" t="s">
        <v>468</v>
      </c>
      <c r="Q25">
        <v>8</v>
      </c>
    </row>
    <row r="26" spans="1:17" ht="12.75">
      <c r="A26" t="s">
        <v>17</v>
      </c>
      <c r="J26">
        <v>2</v>
      </c>
      <c r="K26" t="s">
        <v>81</v>
      </c>
      <c r="L26" t="s">
        <v>82</v>
      </c>
      <c r="M26" t="s">
        <v>83</v>
      </c>
      <c r="N26">
        <v>145</v>
      </c>
      <c r="O26" s="1">
        <f>SUM(N26/$G$25)</f>
        <v>0.4965753424657534</v>
      </c>
      <c r="Q26">
        <v>4</v>
      </c>
    </row>
    <row r="27" spans="1:17" ht="12.75">
      <c r="A27" t="s">
        <v>84</v>
      </c>
      <c r="B27">
        <v>953</v>
      </c>
      <c r="C27">
        <v>1894</v>
      </c>
      <c r="D27">
        <v>796</v>
      </c>
      <c r="E27">
        <v>1565</v>
      </c>
      <c r="F27" s="2">
        <f>SUM(E27/C27)</f>
        <v>0.8262935586061246</v>
      </c>
      <c r="G27">
        <v>1424</v>
      </c>
      <c r="H27">
        <v>141</v>
      </c>
      <c r="I27">
        <v>80</v>
      </c>
      <c r="J27">
        <v>1</v>
      </c>
      <c r="K27" t="s">
        <v>85</v>
      </c>
      <c r="L27" t="s">
        <v>86</v>
      </c>
      <c r="M27" t="s">
        <v>87</v>
      </c>
      <c r="N27">
        <v>442</v>
      </c>
      <c r="O27" s="1">
        <f>SUM(N27/$G$27)</f>
        <v>0.3103932584269663</v>
      </c>
      <c r="Q27">
        <v>3</v>
      </c>
    </row>
    <row r="28" spans="1:17" ht="12.75">
      <c r="A28" t="s">
        <v>17</v>
      </c>
      <c r="J28">
        <v>2</v>
      </c>
      <c r="K28" t="s">
        <v>88</v>
      </c>
      <c r="L28" t="s">
        <v>75</v>
      </c>
      <c r="M28" t="s">
        <v>22</v>
      </c>
      <c r="N28">
        <v>570</v>
      </c>
      <c r="O28" s="1">
        <f>SUM(N28/$G$27)</f>
        <v>0.4002808988764045</v>
      </c>
      <c r="P28" t="s">
        <v>468</v>
      </c>
      <c r="Q28">
        <v>8</v>
      </c>
    </row>
    <row r="29" spans="1:17" ht="12.75">
      <c r="A29" t="s">
        <v>17</v>
      </c>
      <c r="J29">
        <v>3</v>
      </c>
      <c r="K29" t="s">
        <v>89</v>
      </c>
      <c r="L29" t="s">
        <v>90</v>
      </c>
      <c r="M29" t="s">
        <v>22</v>
      </c>
      <c r="N29">
        <v>290</v>
      </c>
      <c r="O29" s="1">
        <f>SUM(N29/$G$27)</f>
        <v>0.20365168539325842</v>
      </c>
      <c r="Q29">
        <v>1</v>
      </c>
    </row>
    <row r="30" spans="1:17" ht="12.75">
      <c r="A30" t="s">
        <v>17</v>
      </c>
      <c r="J30">
        <v>4</v>
      </c>
      <c r="K30" t="s">
        <v>91</v>
      </c>
      <c r="L30" t="s">
        <v>92</v>
      </c>
      <c r="M30" t="s">
        <v>22</v>
      </c>
      <c r="N30">
        <v>122</v>
      </c>
      <c r="O30" s="1">
        <f>SUM(N30/$G$27)</f>
        <v>0.08567415730337079</v>
      </c>
      <c r="Q30">
        <v>0</v>
      </c>
    </row>
    <row r="31" spans="1:17" ht="12.75">
      <c r="A31" t="s">
        <v>93</v>
      </c>
      <c r="B31">
        <v>1511</v>
      </c>
      <c r="C31">
        <v>3316</v>
      </c>
      <c r="D31">
        <v>1294</v>
      </c>
      <c r="E31">
        <v>2713</v>
      </c>
      <c r="F31" s="2">
        <f>SUM(E31/C31)</f>
        <v>0.8181544028950543</v>
      </c>
      <c r="G31">
        <v>2558</v>
      </c>
      <c r="H31">
        <v>155</v>
      </c>
      <c r="I31">
        <v>107</v>
      </c>
      <c r="J31">
        <v>1</v>
      </c>
      <c r="K31" t="s">
        <v>94</v>
      </c>
      <c r="L31" t="s">
        <v>95</v>
      </c>
      <c r="M31" t="s">
        <v>22</v>
      </c>
      <c r="N31">
        <v>932</v>
      </c>
      <c r="O31" s="1">
        <f>SUM(N31/$G$31)</f>
        <v>0.364347146207975</v>
      </c>
      <c r="Q31">
        <v>4</v>
      </c>
    </row>
    <row r="32" spans="1:17" ht="12.75">
      <c r="A32" t="s">
        <v>17</v>
      </c>
      <c r="J32">
        <v>2</v>
      </c>
      <c r="K32" t="s">
        <v>96</v>
      </c>
      <c r="L32" t="s">
        <v>97</v>
      </c>
      <c r="M32" t="s">
        <v>22</v>
      </c>
      <c r="N32">
        <v>350</v>
      </c>
      <c r="O32" s="1">
        <f>SUM(N32/$G$31)</f>
        <v>0.13682564503518374</v>
      </c>
      <c r="Q32">
        <v>1</v>
      </c>
    </row>
    <row r="33" spans="1:17" ht="12.75">
      <c r="A33" t="s">
        <v>17</v>
      </c>
      <c r="J33">
        <v>3</v>
      </c>
      <c r="K33" t="s">
        <v>98</v>
      </c>
      <c r="L33" t="s">
        <v>99</v>
      </c>
      <c r="M33" t="s">
        <v>22</v>
      </c>
      <c r="N33">
        <v>1276</v>
      </c>
      <c r="O33" s="1">
        <f>SUM(N33/$G$31)</f>
        <v>0.4988272087568413</v>
      </c>
      <c r="P33" t="s">
        <v>468</v>
      </c>
      <c r="Q33">
        <v>11</v>
      </c>
    </row>
    <row r="34" spans="1:17" ht="12.75">
      <c r="A34" t="s">
        <v>100</v>
      </c>
      <c r="B34">
        <v>653</v>
      </c>
      <c r="C34">
        <v>1281</v>
      </c>
      <c r="D34">
        <v>557</v>
      </c>
      <c r="E34">
        <v>1091</v>
      </c>
      <c r="F34" s="2">
        <f>SUM(E34/C34)</f>
        <v>0.8516783762685401</v>
      </c>
      <c r="G34">
        <v>1031</v>
      </c>
      <c r="H34">
        <v>60</v>
      </c>
      <c r="I34">
        <v>31</v>
      </c>
      <c r="J34">
        <v>1</v>
      </c>
      <c r="K34" t="s">
        <v>101</v>
      </c>
      <c r="L34" t="s">
        <v>102</v>
      </c>
      <c r="M34" t="s">
        <v>103</v>
      </c>
      <c r="N34">
        <v>148</v>
      </c>
      <c r="O34" s="1">
        <f>SUM(N34/$G$34)</f>
        <v>0.14354995150339475</v>
      </c>
      <c r="Q34">
        <v>1</v>
      </c>
    </row>
    <row r="35" spans="1:17" ht="12.75">
      <c r="A35" t="s">
        <v>17</v>
      </c>
      <c r="J35">
        <v>2</v>
      </c>
      <c r="K35" t="s">
        <v>104</v>
      </c>
      <c r="L35" t="s">
        <v>105</v>
      </c>
      <c r="M35" t="s">
        <v>22</v>
      </c>
      <c r="N35">
        <v>475</v>
      </c>
      <c r="O35" s="1">
        <f>SUM(N35/$G$34)</f>
        <v>0.46071774975751695</v>
      </c>
      <c r="P35" t="s">
        <v>468</v>
      </c>
      <c r="Q35">
        <v>8</v>
      </c>
    </row>
    <row r="36" spans="1:17" ht="12.75">
      <c r="A36" t="s">
        <v>17</v>
      </c>
      <c r="J36">
        <v>3</v>
      </c>
      <c r="K36" t="s">
        <v>106</v>
      </c>
      <c r="L36" t="s">
        <v>61</v>
      </c>
      <c r="M36" t="s">
        <v>22</v>
      </c>
      <c r="N36">
        <v>408</v>
      </c>
      <c r="O36" s="1">
        <f>SUM(N36/$G$34)</f>
        <v>0.3957322987390883</v>
      </c>
      <c r="Q36">
        <v>3</v>
      </c>
    </row>
    <row r="37" spans="1:17" ht="12.75">
      <c r="A37" t="s">
        <v>107</v>
      </c>
      <c r="B37">
        <v>451</v>
      </c>
      <c r="C37">
        <v>900</v>
      </c>
      <c r="D37">
        <v>368</v>
      </c>
      <c r="E37">
        <v>741</v>
      </c>
      <c r="F37" s="2">
        <f>SUM(E37/C37)</f>
        <v>0.8233333333333334</v>
      </c>
      <c r="G37">
        <v>695</v>
      </c>
      <c r="H37">
        <v>46</v>
      </c>
      <c r="I37">
        <v>23</v>
      </c>
      <c r="J37">
        <v>1</v>
      </c>
      <c r="K37" t="s">
        <v>108</v>
      </c>
      <c r="L37" t="s">
        <v>109</v>
      </c>
      <c r="M37" t="s">
        <v>70</v>
      </c>
      <c r="N37">
        <v>79</v>
      </c>
      <c r="O37" s="1">
        <f>SUM(N37/$G$37)</f>
        <v>0.11366906474820145</v>
      </c>
      <c r="Q37">
        <v>1</v>
      </c>
    </row>
    <row r="38" spans="1:17" ht="12.75">
      <c r="A38" t="s">
        <v>17</v>
      </c>
      <c r="J38">
        <v>2</v>
      </c>
      <c r="K38" t="s">
        <v>110</v>
      </c>
      <c r="L38" t="s">
        <v>111</v>
      </c>
      <c r="M38" t="s">
        <v>22</v>
      </c>
      <c r="N38">
        <v>155</v>
      </c>
      <c r="O38" s="1">
        <f>SUM(N38/$G$37)</f>
        <v>0.22302158273381295</v>
      </c>
      <c r="Q38">
        <v>2</v>
      </c>
    </row>
    <row r="39" spans="1:17" ht="12.75">
      <c r="A39" t="s">
        <v>17</v>
      </c>
      <c r="J39">
        <v>3</v>
      </c>
      <c r="K39" t="s">
        <v>112</v>
      </c>
      <c r="L39" t="s">
        <v>113</v>
      </c>
      <c r="M39" t="s">
        <v>22</v>
      </c>
      <c r="N39">
        <v>362</v>
      </c>
      <c r="O39" s="1">
        <f>SUM(N39/$G$37)</f>
        <v>0.520863309352518</v>
      </c>
      <c r="P39" t="s">
        <v>468</v>
      </c>
      <c r="Q39">
        <v>8</v>
      </c>
    </row>
    <row r="40" spans="1:17" ht="12.75">
      <c r="A40" t="s">
        <v>17</v>
      </c>
      <c r="J40">
        <v>4</v>
      </c>
      <c r="K40" t="s">
        <v>114</v>
      </c>
      <c r="L40" t="s">
        <v>115</v>
      </c>
      <c r="M40" t="s">
        <v>22</v>
      </c>
      <c r="N40">
        <v>99</v>
      </c>
      <c r="O40" s="1">
        <f>SUM(N40/$G$37)</f>
        <v>0.14244604316546763</v>
      </c>
      <c r="Q40">
        <v>1</v>
      </c>
    </row>
    <row r="41" spans="1:17" ht="12.75">
      <c r="A41" t="s">
        <v>116</v>
      </c>
      <c r="B41">
        <v>232</v>
      </c>
      <c r="C41">
        <v>444</v>
      </c>
      <c r="D41">
        <v>195</v>
      </c>
      <c r="E41">
        <v>374</v>
      </c>
      <c r="F41" s="2">
        <f>SUM(E41/C41)</f>
        <v>0.8423423423423423</v>
      </c>
      <c r="G41">
        <v>351</v>
      </c>
      <c r="H41">
        <v>23</v>
      </c>
      <c r="I41">
        <v>16</v>
      </c>
      <c r="J41">
        <v>1</v>
      </c>
      <c r="K41" t="s">
        <v>117</v>
      </c>
      <c r="L41" t="s">
        <v>118</v>
      </c>
      <c r="M41" t="s">
        <v>22</v>
      </c>
      <c r="N41">
        <v>102</v>
      </c>
      <c r="O41" s="1">
        <f>SUM(N41/$G$41)</f>
        <v>0.2905982905982906</v>
      </c>
      <c r="Q41">
        <v>4</v>
      </c>
    </row>
    <row r="42" spans="1:17" ht="12.75">
      <c r="A42" t="s">
        <v>17</v>
      </c>
      <c r="J42">
        <v>2</v>
      </c>
      <c r="K42" t="s">
        <v>119</v>
      </c>
      <c r="L42" t="s">
        <v>120</v>
      </c>
      <c r="M42" t="s">
        <v>121</v>
      </c>
      <c r="N42">
        <v>229</v>
      </c>
      <c r="O42" s="1">
        <f>SUM(N42/$G$41)</f>
        <v>0.6524216524216524</v>
      </c>
      <c r="P42" t="s">
        <v>468</v>
      </c>
      <c r="Q42">
        <v>8</v>
      </c>
    </row>
    <row r="43" spans="1:17" ht="12.75">
      <c r="A43" t="s">
        <v>17</v>
      </c>
      <c r="J43">
        <v>3</v>
      </c>
      <c r="K43" t="s">
        <v>122</v>
      </c>
      <c r="L43" t="s">
        <v>123</v>
      </c>
      <c r="M43" t="s">
        <v>124</v>
      </c>
      <c r="N43">
        <v>20</v>
      </c>
      <c r="O43" s="1">
        <f>SUM(N43/$G$41)</f>
        <v>0.05698005698005698</v>
      </c>
      <c r="Q43">
        <v>0</v>
      </c>
    </row>
    <row r="44" spans="1:17" ht="12.75">
      <c r="A44" t="s">
        <v>125</v>
      </c>
      <c r="B44">
        <v>616</v>
      </c>
      <c r="C44">
        <v>1208</v>
      </c>
      <c r="D44">
        <v>521</v>
      </c>
      <c r="E44">
        <v>1003</v>
      </c>
      <c r="F44" s="2">
        <f>SUM(E44/C44)</f>
        <v>0.8302980132450332</v>
      </c>
      <c r="G44">
        <v>929</v>
      </c>
      <c r="H44">
        <v>74</v>
      </c>
      <c r="I44">
        <v>48</v>
      </c>
      <c r="J44">
        <v>1</v>
      </c>
      <c r="K44" t="s">
        <v>126</v>
      </c>
      <c r="L44" t="s">
        <v>127</v>
      </c>
      <c r="M44" t="s">
        <v>128</v>
      </c>
      <c r="N44">
        <v>260</v>
      </c>
      <c r="O44" s="1">
        <f>SUM(N44/$G$44)</f>
        <v>0.2798708288482239</v>
      </c>
      <c r="Q44">
        <v>4</v>
      </c>
    </row>
    <row r="45" spans="1:17" ht="12.75">
      <c r="A45" t="s">
        <v>17</v>
      </c>
      <c r="J45">
        <v>2</v>
      </c>
      <c r="K45" t="s">
        <v>129</v>
      </c>
      <c r="L45" t="s">
        <v>130</v>
      </c>
      <c r="M45" t="s">
        <v>22</v>
      </c>
      <c r="N45">
        <v>669</v>
      </c>
      <c r="O45" s="1">
        <f>SUM(N45/$G$44)</f>
        <v>0.7201291711517761</v>
      </c>
      <c r="P45" t="s">
        <v>468</v>
      </c>
      <c r="Q45">
        <v>8</v>
      </c>
    </row>
    <row r="46" spans="1:17" ht="12.75">
      <c r="A46" t="s">
        <v>131</v>
      </c>
      <c r="B46">
        <v>5480</v>
      </c>
      <c r="C46">
        <v>11468</v>
      </c>
      <c r="D46">
        <v>4557</v>
      </c>
      <c r="E46">
        <v>9257</v>
      </c>
      <c r="F46" s="2">
        <f>SUM(E46/C46)</f>
        <v>0.8072026508545518</v>
      </c>
      <c r="G46">
        <v>8734</v>
      </c>
      <c r="H46">
        <v>523</v>
      </c>
      <c r="I46">
        <v>273</v>
      </c>
      <c r="J46">
        <v>1</v>
      </c>
      <c r="K46" t="s">
        <v>132</v>
      </c>
      <c r="L46" t="s">
        <v>133</v>
      </c>
      <c r="M46" t="s">
        <v>22</v>
      </c>
      <c r="N46">
        <v>4270</v>
      </c>
      <c r="O46" s="1">
        <f>SUM(N46/$G$46)</f>
        <v>0.48889397755896497</v>
      </c>
      <c r="Q46">
        <v>7</v>
      </c>
    </row>
    <row r="47" spans="1:17" ht="12.75">
      <c r="A47" t="s">
        <v>17</v>
      </c>
      <c r="J47">
        <v>2</v>
      </c>
      <c r="K47" t="s">
        <v>134</v>
      </c>
      <c r="L47" t="s">
        <v>135</v>
      </c>
      <c r="M47" t="s">
        <v>22</v>
      </c>
      <c r="N47">
        <v>4464</v>
      </c>
      <c r="O47" s="1">
        <f>SUM(N47/$G$46)</f>
        <v>0.5111060224410351</v>
      </c>
      <c r="P47" t="s">
        <v>468</v>
      </c>
      <c r="Q47">
        <v>13</v>
      </c>
    </row>
    <row r="48" spans="1:17" ht="12.75">
      <c r="A48" t="s">
        <v>136</v>
      </c>
      <c r="B48">
        <v>661</v>
      </c>
      <c r="C48">
        <v>1402</v>
      </c>
      <c r="D48">
        <v>558</v>
      </c>
      <c r="E48">
        <v>1152</v>
      </c>
      <c r="F48" s="2">
        <f>SUM(E48/C48)</f>
        <v>0.8216833095577746</v>
      </c>
      <c r="G48">
        <v>1096</v>
      </c>
      <c r="H48">
        <v>56</v>
      </c>
      <c r="I48">
        <v>42</v>
      </c>
      <c r="J48">
        <v>1</v>
      </c>
      <c r="K48" t="s">
        <v>137</v>
      </c>
      <c r="L48" t="s">
        <v>138</v>
      </c>
      <c r="M48" t="s">
        <v>22</v>
      </c>
      <c r="N48">
        <v>355</v>
      </c>
      <c r="O48" s="1">
        <f>SUM(N48/$G$48)</f>
        <v>0.3239051094890511</v>
      </c>
      <c r="Q48">
        <v>2</v>
      </c>
    </row>
    <row r="49" spans="1:17" ht="12.75">
      <c r="A49" t="s">
        <v>17</v>
      </c>
      <c r="J49">
        <v>2</v>
      </c>
      <c r="K49" t="s">
        <v>139</v>
      </c>
      <c r="L49" t="s">
        <v>140</v>
      </c>
      <c r="M49" t="s">
        <v>141</v>
      </c>
      <c r="N49">
        <v>275</v>
      </c>
      <c r="O49" s="1">
        <f>SUM(N49/$G$48)</f>
        <v>0.2509124087591241</v>
      </c>
      <c r="Q49">
        <v>2</v>
      </c>
    </row>
    <row r="50" spans="1:17" ht="12.75">
      <c r="A50" t="s">
        <v>17</v>
      </c>
      <c r="J50">
        <v>3</v>
      </c>
      <c r="K50" t="s">
        <v>142</v>
      </c>
      <c r="L50" t="s">
        <v>143</v>
      </c>
      <c r="M50" t="s">
        <v>22</v>
      </c>
      <c r="N50">
        <v>466</v>
      </c>
      <c r="O50" s="1">
        <f>SUM(N50/$G$48)</f>
        <v>0.4251824817518248</v>
      </c>
      <c r="P50" t="s">
        <v>468</v>
      </c>
      <c r="Q50">
        <v>8</v>
      </c>
    </row>
    <row r="51" spans="1:17" ht="12.75">
      <c r="A51" t="s">
        <v>144</v>
      </c>
      <c r="B51">
        <v>241</v>
      </c>
      <c r="C51">
        <v>480</v>
      </c>
      <c r="D51">
        <v>212</v>
      </c>
      <c r="E51">
        <v>414</v>
      </c>
      <c r="F51" s="2">
        <f>SUM(E51/C51)</f>
        <v>0.8625</v>
      </c>
      <c r="G51">
        <v>387</v>
      </c>
      <c r="H51">
        <v>27</v>
      </c>
      <c r="I51">
        <v>16</v>
      </c>
      <c r="J51">
        <v>1</v>
      </c>
      <c r="K51" t="s">
        <v>145</v>
      </c>
      <c r="L51" t="s">
        <v>146</v>
      </c>
      <c r="M51" t="s">
        <v>22</v>
      </c>
      <c r="N51">
        <v>162</v>
      </c>
      <c r="O51" s="1">
        <f>SUM(N51/$G$51)</f>
        <v>0.4186046511627907</v>
      </c>
      <c r="Q51">
        <v>4</v>
      </c>
    </row>
    <row r="52" spans="1:17" ht="12.75">
      <c r="A52" t="s">
        <v>17</v>
      </c>
      <c r="J52">
        <v>2</v>
      </c>
      <c r="K52" t="s">
        <v>147</v>
      </c>
      <c r="L52" t="s">
        <v>92</v>
      </c>
      <c r="M52" t="s">
        <v>22</v>
      </c>
      <c r="N52">
        <v>225</v>
      </c>
      <c r="O52" s="1">
        <f>SUM(N52/$G$51)</f>
        <v>0.5813953488372093</v>
      </c>
      <c r="P52" t="s">
        <v>468</v>
      </c>
      <c r="Q52">
        <v>8</v>
      </c>
    </row>
    <row r="53" spans="1:17" ht="12.75">
      <c r="A53" t="s">
        <v>148</v>
      </c>
      <c r="B53">
        <v>163</v>
      </c>
      <c r="C53">
        <v>324</v>
      </c>
      <c r="D53">
        <v>149</v>
      </c>
      <c r="E53">
        <v>293</v>
      </c>
      <c r="F53" s="2">
        <f>SUM(E53/C53)</f>
        <v>0.904320987654321</v>
      </c>
      <c r="G53">
        <v>272</v>
      </c>
      <c r="H53">
        <v>21</v>
      </c>
      <c r="I53">
        <v>10</v>
      </c>
      <c r="J53">
        <v>1</v>
      </c>
      <c r="K53" t="s">
        <v>149</v>
      </c>
      <c r="L53" t="s">
        <v>150</v>
      </c>
      <c r="M53" t="s">
        <v>22</v>
      </c>
      <c r="N53">
        <v>114</v>
      </c>
      <c r="O53" s="1">
        <f>SUM(N53/$G$53)</f>
        <v>0.41911764705882354</v>
      </c>
      <c r="Q53">
        <v>4</v>
      </c>
    </row>
    <row r="54" spans="1:17" ht="12.75">
      <c r="A54" t="s">
        <v>17</v>
      </c>
      <c r="J54">
        <v>2</v>
      </c>
      <c r="K54" t="s">
        <v>151</v>
      </c>
      <c r="L54" t="s">
        <v>152</v>
      </c>
      <c r="M54" t="s">
        <v>22</v>
      </c>
      <c r="N54">
        <v>158</v>
      </c>
      <c r="O54" s="1">
        <f>SUM(N54/$G$53)</f>
        <v>0.5808823529411765</v>
      </c>
      <c r="P54" t="s">
        <v>468</v>
      </c>
      <c r="Q54">
        <v>8</v>
      </c>
    </row>
    <row r="55" spans="1:17" ht="12.75">
      <c r="A55" t="s">
        <v>153</v>
      </c>
      <c r="B55">
        <v>3666</v>
      </c>
      <c r="C55">
        <v>7503</v>
      </c>
      <c r="D55">
        <v>3020</v>
      </c>
      <c r="E55">
        <v>6054</v>
      </c>
      <c r="F55" s="2">
        <f>SUM(E55/C55)</f>
        <v>0.8068772491003599</v>
      </c>
      <c r="G55">
        <v>5657</v>
      </c>
      <c r="H55">
        <v>397</v>
      </c>
      <c r="I55">
        <v>271</v>
      </c>
      <c r="J55">
        <v>1</v>
      </c>
      <c r="K55" t="s">
        <v>154</v>
      </c>
      <c r="L55" t="s">
        <v>155</v>
      </c>
      <c r="M55" t="s">
        <v>22</v>
      </c>
      <c r="N55">
        <v>1894</v>
      </c>
      <c r="O55" s="1">
        <f>SUM(N55/$G$55)</f>
        <v>0.33480643450592185</v>
      </c>
      <c r="Q55">
        <v>3</v>
      </c>
    </row>
    <row r="56" spans="1:17" ht="12.75">
      <c r="A56" t="s">
        <v>17</v>
      </c>
      <c r="J56">
        <v>2</v>
      </c>
      <c r="K56" t="s">
        <v>156</v>
      </c>
      <c r="L56" t="s">
        <v>157</v>
      </c>
      <c r="M56" t="s">
        <v>22</v>
      </c>
      <c r="N56">
        <v>2098</v>
      </c>
      <c r="O56" s="1">
        <f>SUM(N56/$G$55)</f>
        <v>0.37086795121088917</v>
      </c>
      <c r="P56" t="s">
        <v>468</v>
      </c>
      <c r="Q56">
        <v>11</v>
      </c>
    </row>
    <row r="57" spans="1:17" ht="12.75">
      <c r="A57" t="s">
        <v>17</v>
      </c>
      <c r="J57">
        <v>3</v>
      </c>
      <c r="K57" t="s">
        <v>158</v>
      </c>
      <c r="L57" t="s">
        <v>159</v>
      </c>
      <c r="M57" t="s">
        <v>128</v>
      </c>
      <c r="N57">
        <v>1665</v>
      </c>
      <c r="O57" s="1">
        <f>SUM(N57/$G$55)</f>
        <v>0.294325614283189</v>
      </c>
      <c r="Q57">
        <v>2</v>
      </c>
    </row>
    <row r="58" spans="1:17" ht="12.75">
      <c r="A58" t="s">
        <v>160</v>
      </c>
      <c r="B58">
        <v>2080</v>
      </c>
      <c r="C58">
        <v>4240</v>
      </c>
      <c r="D58">
        <v>1710</v>
      </c>
      <c r="E58">
        <v>3426</v>
      </c>
      <c r="F58" s="2">
        <f>SUM(E58/C58)</f>
        <v>0.8080188679245283</v>
      </c>
      <c r="G58">
        <v>3180</v>
      </c>
      <c r="H58">
        <v>246</v>
      </c>
      <c r="I58">
        <v>165</v>
      </c>
      <c r="J58">
        <v>1</v>
      </c>
      <c r="K58" t="s">
        <v>161</v>
      </c>
      <c r="L58" t="s">
        <v>162</v>
      </c>
      <c r="M58" t="s">
        <v>22</v>
      </c>
      <c r="N58">
        <v>966</v>
      </c>
      <c r="O58" s="1">
        <f>SUM(N58/$G$58)</f>
        <v>0.30377358490566037</v>
      </c>
      <c r="Q58">
        <v>3</v>
      </c>
    </row>
    <row r="59" spans="1:17" ht="12.75">
      <c r="A59" t="s">
        <v>17</v>
      </c>
      <c r="J59">
        <v>2</v>
      </c>
      <c r="K59" t="s">
        <v>163</v>
      </c>
      <c r="L59" t="s">
        <v>164</v>
      </c>
      <c r="M59" t="s">
        <v>22</v>
      </c>
      <c r="N59">
        <v>1696</v>
      </c>
      <c r="O59" s="1">
        <f>SUM(N59/$G$58)</f>
        <v>0.5333333333333333</v>
      </c>
      <c r="P59" t="s">
        <v>468</v>
      </c>
      <c r="Q59">
        <v>11</v>
      </c>
    </row>
    <row r="60" spans="1:17" ht="12.75">
      <c r="A60" t="s">
        <v>17</v>
      </c>
      <c r="J60">
        <v>3</v>
      </c>
      <c r="K60" t="s">
        <v>165</v>
      </c>
      <c r="L60" t="s">
        <v>166</v>
      </c>
      <c r="M60" t="s">
        <v>70</v>
      </c>
      <c r="N60">
        <v>518</v>
      </c>
      <c r="O60" s="1">
        <f>SUM(N60/$G$58)</f>
        <v>0.16289308176100628</v>
      </c>
      <c r="Q60">
        <v>2</v>
      </c>
    </row>
    <row r="61" spans="1:17" ht="12.75">
      <c r="A61" t="s">
        <v>167</v>
      </c>
      <c r="B61">
        <v>136</v>
      </c>
      <c r="C61">
        <v>272</v>
      </c>
      <c r="D61">
        <v>120</v>
      </c>
      <c r="E61">
        <v>236</v>
      </c>
      <c r="F61" s="2">
        <f>SUM(E61/C61)</f>
        <v>0.8676470588235294</v>
      </c>
      <c r="G61">
        <v>167</v>
      </c>
      <c r="H61">
        <v>69</v>
      </c>
      <c r="I61">
        <v>64</v>
      </c>
      <c r="J61">
        <v>1</v>
      </c>
      <c r="K61" t="s">
        <v>168</v>
      </c>
      <c r="L61" t="s">
        <v>97</v>
      </c>
      <c r="M61" t="s">
        <v>22</v>
      </c>
      <c r="N61">
        <v>167</v>
      </c>
      <c r="O61" s="1">
        <f>SUM(N61/$G$61)</f>
        <v>1</v>
      </c>
      <c r="P61" t="s">
        <v>468</v>
      </c>
      <c r="Q61">
        <v>12</v>
      </c>
    </row>
    <row r="62" spans="1:17" ht="12.75">
      <c r="A62" t="s">
        <v>169</v>
      </c>
      <c r="B62">
        <v>254</v>
      </c>
      <c r="C62">
        <v>500</v>
      </c>
      <c r="D62">
        <v>221</v>
      </c>
      <c r="E62">
        <v>426</v>
      </c>
      <c r="F62" s="2">
        <f>SUM(E62/C62)</f>
        <v>0.852</v>
      </c>
      <c r="G62">
        <v>396</v>
      </c>
      <c r="H62">
        <v>30</v>
      </c>
      <c r="I62">
        <v>24</v>
      </c>
      <c r="J62">
        <v>1</v>
      </c>
      <c r="K62" t="s">
        <v>170</v>
      </c>
      <c r="L62" t="s">
        <v>99</v>
      </c>
      <c r="M62" t="s">
        <v>22</v>
      </c>
      <c r="N62">
        <v>177</v>
      </c>
      <c r="O62" s="1">
        <f>SUM(N62/$G$62)</f>
        <v>0.44696969696969696</v>
      </c>
      <c r="Q62">
        <v>4</v>
      </c>
    </row>
    <row r="63" spans="1:17" ht="12.75">
      <c r="A63" t="s">
        <v>17</v>
      </c>
      <c r="J63">
        <v>2</v>
      </c>
      <c r="K63" t="s">
        <v>171</v>
      </c>
      <c r="L63" t="s">
        <v>34</v>
      </c>
      <c r="M63" t="s">
        <v>22</v>
      </c>
      <c r="N63">
        <v>219</v>
      </c>
      <c r="O63" s="1">
        <f>SUM(N63/$G$62)</f>
        <v>0.553030303030303</v>
      </c>
      <c r="P63" t="s">
        <v>468</v>
      </c>
      <c r="Q63">
        <v>8</v>
      </c>
    </row>
    <row r="64" spans="1:17" ht="12.75">
      <c r="A64" t="s">
        <v>172</v>
      </c>
      <c r="B64">
        <v>730</v>
      </c>
      <c r="C64">
        <v>1471</v>
      </c>
      <c r="D64">
        <v>621</v>
      </c>
      <c r="E64">
        <v>1244</v>
      </c>
      <c r="F64" s="2">
        <f>SUM(E64/C64)</f>
        <v>0.8456832087015635</v>
      </c>
      <c r="G64">
        <v>1175</v>
      </c>
      <c r="H64">
        <v>69</v>
      </c>
      <c r="I64">
        <v>45</v>
      </c>
      <c r="J64">
        <v>1</v>
      </c>
      <c r="K64" t="s">
        <v>173</v>
      </c>
      <c r="L64" t="s">
        <v>44</v>
      </c>
      <c r="M64" t="s">
        <v>22</v>
      </c>
      <c r="N64">
        <v>525</v>
      </c>
      <c r="O64" s="1">
        <f>SUM(N64/$G$64)</f>
        <v>0.44680851063829785</v>
      </c>
      <c r="Q64">
        <v>4</v>
      </c>
    </row>
    <row r="65" spans="1:17" ht="12.75">
      <c r="A65" t="s">
        <v>17</v>
      </c>
      <c r="J65">
        <v>2</v>
      </c>
      <c r="K65" t="s">
        <v>174</v>
      </c>
      <c r="L65" t="s">
        <v>175</v>
      </c>
      <c r="M65" t="s">
        <v>22</v>
      </c>
      <c r="N65">
        <v>650</v>
      </c>
      <c r="O65" s="1">
        <f>SUM(N65/$G$64)</f>
        <v>0.5531914893617021</v>
      </c>
      <c r="P65" t="s">
        <v>468</v>
      </c>
      <c r="Q65">
        <v>8</v>
      </c>
    </row>
    <row r="66" spans="1:17" ht="12.75">
      <c r="A66" t="s">
        <v>176</v>
      </c>
      <c r="B66">
        <v>347</v>
      </c>
      <c r="C66">
        <v>727</v>
      </c>
      <c r="D66">
        <v>296</v>
      </c>
      <c r="E66">
        <v>608</v>
      </c>
      <c r="F66" s="2">
        <f>SUM(E66/C66)</f>
        <v>0.8363136176066025</v>
      </c>
      <c r="G66">
        <v>583</v>
      </c>
      <c r="H66">
        <v>25</v>
      </c>
      <c r="I66">
        <v>17</v>
      </c>
      <c r="J66">
        <v>1</v>
      </c>
      <c r="K66" t="s">
        <v>177</v>
      </c>
      <c r="L66" t="s">
        <v>166</v>
      </c>
      <c r="M66" t="s">
        <v>22</v>
      </c>
      <c r="N66">
        <v>279</v>
      </c>
      <c r="O66" s="1">
        <f>SUM(N66/$G$66)</f>
        <v>0.47855917667238423</v>
      </c>
      <c r="Q66">
        <v>4</v>
      </c>
    </row>
    <row r="67" spans="1:17" ht="12.75">
      <c r="A67" t="s">
        <v>17</v>
      </c>
      <c r="J67">
        <v>2</v>
      </c>
      <c r="K67" t="s">
        <v>178</v>
      </c>
      <c r="L67" t="s">
        <v>179</v>
      </c>
      <c r="M67" t="s">
        <v>22</v>
      </c>
      <c r="N67">
        <v>304</v>
      </c>
      <c r="O67" s="1">
        <f>SUM(N67/$G$66)</f>
        <v>0.5214408233276158</v>
      </c>
      <c r="P67" t="s">
        <v>468</v>
      </c>
      <c r="Q67">
        <v>8</v>
      </c>
    </row>
    <row r="68" spans="1:17" ht="12.75">
      <c r="A68" t="s">
        <v>180</v>
      </c>
      <c r="B68">
        <v>476</v>
      </c>
      <c r="C68">
        <v>1051</v>
      </c>
      <c r="D68">
        <v>373</v>
      </c>
      <c r="E68">
        <v>766</v>
      </c>
      <c r="F68" s="2">
        <f>SUM(E68/C68)</f>
        <v>0.7288296860133207</v>
      </c>
      <c r="G68">
        <v>563</v>
      </c>
      <c r="H68">
        <v>203</v>
      </c>
      <c r="I68">
        <v>158</v>
      </c>
      <c r="J68">
        <v>1</v>
      </c>
      <c r="K68" t="s">
        <v>181</v>
      </c>
      <c r="L68" t="s">
        <v>133</v>
      </c>
      <c r="M68" t="s">
        <v>22</v>
      </c>
      <c r="N68">
        <v>563</v>
      </c>
      <c r="O68" s="1">
        <f>SUM(N68/$G$68)</f>
        <v>1</v>
      </c>
      <c r="P68" t="s">
        <v>468</v>
      </c>
      <c r="Q68">
        <v>12</v>
      </c>
    </row>
    <row r="69" spans="1:17" ht="12.75">
      <c r="A69" t="s">
        <v>182</v>
      </c>
      <c r="B69">
        <v>416</v>
      </c>
      <c r="C69">
        <v>853</v>
      </c>
      <c r="D69">
        <v>338</v>
      </c>
      <c r="E69">
        <v>693</v>
      </c>
      <c r="F69" s="2">
        <f>SUM(E69/C69)</f>
        <v>0.8124267291910903</v>
      </c>
      <c r="G69">
        <v>655</v>
      </c>
      <c r="H69">
        <v>38</v>
      </c>
      <c r="I69">
        <v>23</v>
      </c>
      <c r="J69">
        <v>1</v>
      </c>
      <c r="K69" t="s">
        <v>183</v>
      </c>
      <c r="L69" t="s">
        <v>184</v>
      </c>
      <c r="M69" t="s">
        <v>22</v>
      </c>
      <c r="N69">
        <v>353</v>
      </c>
      <c r="O69" s="1">
        <f>SUM(N69/$G$69)</f>
        <v>0.5389312977099237</v>
      </c>
      <c r="P69" t="s">
        <v>468</v>
      </c>
      <c r="Q69">
        <v>8</v>
      </c>
    </row>
    <row r="70" spans="1:17" ht="12.75">
      <c r="A70" t="s">
        <v>17</v>
      </c>
      <c r="J70">
        <v>2</v>
      </c>
      <c r="K70" t="s">
        <v>185</v>
      </c>
      <c r="L70" t="s">
        <v>186</v>
      </c>
      <c r="M70" t="s">
        <v>128</v>
      </c>
      <c r="N70">
        <v>302</v>
      </c>
      <c r="O70" s="1">
        <f>SUM(N70/$G$69)</f>
        <v>0.46106870229007635</v>
      </c>
      <c r="Q70">
        <v>4</v>
      </c>
    </row>
    <row r="71" spans="1:17" ht="12.75">
      <c r="A71" t="s">
        <v>187</v>
      </c>
      <c r="B71">
        <v>283</v>
      </c>
      <c r="C71">
        <v>576</v>
      </c>
      <c r="D71">
        <v>233</v>
      </c>
      <c r="E71">
        <v>479</v>
      </c>
      <c r="F71" s="2">
        <f>SUM(E71/C71)</f>
        <v>0.8315972222222222</v>
      </c>
      <c r="G71">
        <v>446</v>
      </c>
      <c r="H71">
        <v>33</v>
      </c>
      <c r="I71">
        <v>20</v>
      </c>
      <c r="J71">
        <v>1</v>
      </c>
      <c r="K71" t="s">
        <v>188</v>
      </c>
      <c r="L71" t="s">
        <v>189</v>
      </c>
      <c r="M71" t="s">
        <v>83</v>
      </c>
      <c r="N71">
        <v>187</v>
      </c>
      <c r="O71" s="1">
        <f>SUM(N71/$G$71)</f>
        <v>0.4192825112107623</v>
      </c>
      <c r="Q71">
        <v>4</v>
      </c>
    </row>
    <row r="72" spans="1:17" ht="12.75">
      <c r="A72" t="s">
        <v>17</v>
      </c>
      <c r="J72">
        <v>2</v>
      </c>
      <c r="K72" t="s">
        <v>190</v>
      </c>
      <c r="L72" t="s">
        <v>191</v>
      </c>
      <c r="M72" t="s">
        <v>22</v>
      </c>
      <c r="N72">
        <v>259</v>
      </c>
      <c r="O72" s="1">
        <f>SUM(N72/$G$71)</f>
        <v>0.5807174887892377</v>
      </c>
      <c r="P72" t="s">
        <v>468</v>
      </c>
      <c r="Q72">
        <v>8</v>
      </c>
    </row>
    <row r="73" spans="1:17" ht="12.75">
      <c r="A73" t="s">
        <v>192</v>
      </c>
      <c r="B73">
        <v>162</v>
      </c>
      <c r="C73">
        <v>340</v>
      </c>
      <c r="D73">
        <v>129</v>
      </c>
      <c r="E73">
        <v>254</v>
      </c>
      <c r="F73" s="2">
        <f>SUM(E73/C73)</f>
        <v>0.7470588235294118</v>
      </c>
      <c r="G73">
        <v>203</v>
      </c>
      <c r="H73">
        <v>51</v>
      </c>
      <c r="I73">
        <v>37</v>
      </c>
      <c r="J73">
        <v>1</v>
      </c>
      <c r="K73" t="s">
        <v>193</v>
      </c>
      <c r="L73" t="s">
        <v>194</v>
      </c>
      <c r="M73" t="s">
        <v>22</v>
      </c>
      <c r="N73">
        <v>203</v>
      </c>
      <c r="O73" s="1">
        <f>SUM(N73/$G$73)</f>
        <v>1</v>
      </c>
      <c r="P73" t="s">
        <v>468</v>
      </c>
      <c r="Q73">
        <v>10</v>
      </c>
    </row>
    <row r="74" spans="1:17" ht="12.75">
      <c r="A74" t="s">
        <v>195</v>
      </c>
      <c r="B74">
        <v>145</v>
      </c>
      <c r="C74">
        <v>300</v>
      </c>
      <c r="D74">
        <v>130</v>
      </c>
      <c r="E74">
        <v>265</v>
      </c>
      <c r="F74" s="2">
        <f>SUM(E74/C74)</f>
        <v>0.8833333333333333</v>
      </c>
      <c r="G74">
        <v>256</v>
      </c>
      <c r="H74">
        <v>9</v>
      </c>
      <c r="I74">
        <v>7</v>
      </c>
      <c r="J74">
        <v>1</v>
      </c>
      <c r="K74" t="s">
        <v>196</v>
      </c>
      <c r="L74" t="s">
        <v>197</v>
      </c>
      <c r="M74" t="s">
        <v>22</v>
      </c>
      <c r="N74">
        <v>81</v>
      </c>
      <c r="O74" s="1">
        <f>SUM(N74/$G$74)</f>
        <v>0.31640625</v>
      </c>
      <c r="Q74">
        <v>2</v>
      </c>
    </row>
    <row r="75" spans="1:17" ht="12.75">
      <c r="A75" t="s">
        <v>17</v>
      </c>
      <c r="J75">
        <v>2</v>
      </c>
      <c r="K75" t="s">
        <v>198</v>
      </c>
      <c r="L75" t="s">
        <v>199</v>
      </c>
      <c r="M75" t="s">
        <v>22</v>
      </c>
      <c r="N75">
        <v>55</v>
      </c>
      <c r="O75" s="1">
        <f>SUM(N75/$G$74)</f>
        <v>0.21484375</v>
      </c>
      <c r="Q75">
        <v>2</v>
      </c>
    </row>
    <row r="76" spans="1:17" ht="12.75">
      <c r="A76" t="s">
        <v>17</v>
      </c>
      <c r="J76">
        <v>3</v>
      </c>
      <c r="K76" t="s">
        <v>200</v>
      </c>
      <c r="L76" t="s">
        <v>201</v>
      </c>
      <c r="M76" t="s">
        <v>22</v>
      </c>
      <c r="N76">
        <v>120</v>
      </c>
      <c r="O76" s="1">
        <f>SUM(N76/$G$74)</f>
        <v>0.46875</v>
      </c>
      <c r="P76" t="s">
        <v>468</v>
      </c>
      <c r="Q76">
        <v>8</v>
      </c>
    </row>
    <row r="77" spans="1:17" ht="12.75">
      <c r="A77" t="s">
        <v>202</v>
      </c>
      <c r="B77">
        <v>1450</v>
      </c>
      <c r="C77">
        <v>2924</v>
      </c>
      <c r="D77">
        <v>1227</v>
      </c>
      <c r="E77">
        <v>2460</v>
      </c>
      <c r="F77" s="2">
        <f>SUM(E77/C77)</f>
        <v>0.841313269493844</v>
      </c>
      <c r="G77">
        <v>2326</v>
      </c>
      <c r="H77">
        <v>134</v>
      </c>
      <c r="I77">
        <v>85</v>
      </c>
      <c r="J77">
        <v>1</v>
      </c>
      <c r="K77" t="s">
        <v>203</v>
      </c>
      <c r="L77" t="s">
        <v>204</v>
      </c>
      <c r="M77" t="s">
        <v>22</v>
      </c>
      <c r="N77">
        <v>623</v>
      </c>
      <c r="O77" s="1">
        <f>SUM(N77/$G$77)</f>
        <v>0.26784178847807394</v>
      </c>
      <c r="Q77">
        <v>3</v>
      </c>
    </row>
    <row r="78" spans="1:17" ht="12.75">
      <c r="A78" t="s">
        <v>17</v>
      </c>
      <c r="J78">
        <v>2</v>
      </c>
      <c r="K78" t="s">
        <v>205</v>
      </c>
      <c r="L78" t="s">
        <v>166</v>
      </c>
      <c r="M78" t="s">
        <v>206</v>
      </c>
      <c r="N78">
        <v>464</v>
      </c>
      <c r="O78" s="1">
        <f>SUM(N78/$G$77)</f>
        <v>0.1994840928632846</v>
      </c>
      <c r="Q78">
        <v>2</v>
      </c>
    </row>
    <row r="79" spans="1:17" ht="12.75">
      <c r="A79" t="s">
        <v>17</v>
      </c>
      <c r="J79">
        <v>3</v>
      </c>
      <c r="K79" t="s">
        <v>207</v>
      </c>
      <c r="L79" t="s">
        <v>34</v>
      </c>
      <c r="M79" t="s">
        <v>22</v>
      </c>
      <c r="N79">
        <v>1239</v>
      </c>
      <c r="O79" s="1">
        <f>SUM(N79/$G$77)</f>
        <v>0.5326741186586414</v>
      </c>
      <c r="P79" t="s">
        <v>468</v>
      </c>
      <c r="Q79">
        <v>11</v>
      </c>
    </row>
    <row r="80" spans="1:17" ht="12.75">
      <c r="A80" t="s">
        <v>208</v>
      </c>
      <c r="B80">
        <v>231</v>
      </c>
      <c r="C80">
        <v>463</v>
      </c>
      <c r="D80">
        <v>207</v>
      </c>
      <c r="E80">
        <v>415</v>
      </c>
      <c r="F80" s="2">
        <f>SUM(E80/C80)</f>
        <v>0.896328293736501</v>
      </c>
      <c r="G80">
        <v>403</v>
      </c>
      <c r="H80">
        <v>12</v>
      </c>
      <c r="I80">
        <v>7</v>
      </c>
      <c r="J80">
        <v>1</v>
      </c>
      <c r="K80" t="s">
        <v>209</v>
      </c>
      <c r="L80" t="s">
        <v>210</v>
      </c>
      <c r="M80" t="s">
        <v>22</v>
      </c>
      <c r="N80">
        <v>190</v>
      </c>
      <c r="O80" s="1">
        <f>SUM(N80/$G$80)</f>
        <v>0.47146401985111663</v>
      </c>
      <c r="P80" t="s">
        <v>468</v>
      </c>
      <c r="Q80">
        <v>8</v>
      </c>
    </row>
    <row r="81" spans="1:17" ht="12.75">
      <c r="A81" t="s">
        <v>17</v>
      </c>
      <c r="J81">
        <v>2</v>
      </c>
      <c r="K81" t="s">
        <v>211</v>
      </c>
      <c r="L81" t="s">
        <v>212</v>
      </c>
      <c r="M81" t="s">
        <v>22</v>
      </c>
      <c r="N81">
        <v>28</v>
      </c>
      <c r="O81" s="1">
        <f>SUM(N81/$G$80)</f>
        <v>0.06947890818858561</v>
      </c>
      <c r="Q81">
        <v>0</v>
      </c>
    </row>
    <row r="82" spans="1:17" ht="12.75">
      <c r="A82" t="s">
        <v>17</v>
      </c>
      <c r="J82">
        <v>3</v>
      </c>
      <c r="K82" t="s">
        <v>213</v>
      </c>
      <c r="L82" t="s">
        <v>155</v>
      </c>
      <c r="M82" t="s">
        <v>22</v>
      </c>
      <c r="N82">
        <v>185</v>
      </c>
      <c r="O82" s="1">
        <f>SUM(N82/$G$80)</f>
        <v>0.45905707196029777</v>
      </c>
      <c r="Q82">
        <v>4</v>
      </c>
    </row>
    <row r="83" spans="1:17" ht="12.75">
      <c r="A83" t="s">
        <v>214</v>
      </c>
      <c r="B83">
        <v>349</v>
      </c>
      <c r="C83">
        <v>708</v>
      </c>
      <c r="D83">
        <v>304</v>
      </c>
      <c r="E83">
        <v>617</v>
      </c>
      <c r="F83" s="2">
        <f>SUM(E83/C83)</f>
        <v>0.8714689265536724</v>
      </c>
      <c r="G83">
        <v>579</v>
      </c>
      <c r="H83">
        <v>38</v>
      </c>
      <c r="I83">
        <v>16</v>
      </c>
      <c r="J83">
        <v>1</v>
      </c>
      <c r="K83" t="s">
        <v>215</v>
      </c>
      <c r="L83" t="s">
        <v>216</v>
      </c>
      <c r="M83" t="s">
        <v>22</v>
      </c>
      <c r="N83">
        <v>330</v>
      </c>
      <c r="O83" s="1">
        <f>SUM(N83/$G$83)</f>
        <v>0.5699481865284974</v>
      </c>
      <c r="P83" t="s">
        <v>468</v>
      </c>
      <c r="Q83">
        <v>8</v>
      </c>
    </row>
    <row r="84" spans="1:17" ht="12.75">
      <c r="A84" t="s">
        <v>17</v>
      </c>
      <c r="J84">
        <v>2</v>
      </c>
      <c r="K84" t="s">
        <v>217</v>
      </c>
      <c r="L84" t="s">
        <v>218</v>
      </c>
      <c r="M84" t="s">
        <v>22</v>
      </c>
      <c r="N84">
        <v>249</v>
      </c>
      <c r="O84" s="1">
        <f>SUM(N84/$G$83)</f>
        <v>0.43005181347150256</v>
      </c>
      <c r="Q84">
        <v>4</v>
      </c>
    </row>
    <row r="85" spans="1:17" ht="12.75">
      <c r="A85" t="s">
        <v>219</v>
      </c>
      <c r="B85">
        <v>475</v>
      </c>
      <c r="C85">
        <v>939</v>
      </c>
      <c r="D85">
        <v>413</v>
      </c>
      <c r="E85">
        <v>807</v>
      </c>
      <c r="F85" s="2">
        <f>SUM(E85/C85)</f>
        <v>0.8594249201277955</v>
      </c>
      <c r="G85">
        <v>755</v>
      </c>
      <c r="H85">
        <v>52</v>
      </c>
      <c r="I85">
        <v>24</v>
      </c>
      <c r="J85">
        <v>1</v>
      </c>
      <c r="K85" t="s">
        <v>220</v>
      </c>
      <c r="L85" t="s">
        <v>221</v>
      </c>
      <c r="M85" t="s">
        <v>22</v>
      </c>
      <c r="N85">
        <v>365</v>
      </c>
      <c r="O85" s="1">
        <f>SUM(N85/$G$85)</f>
        <v>0.48344370860927155</v>
      </c>
      <c r="Q85">
        <v>4</v>
      </c>
    </row>
    <row r="86" spans="1:17" ht="12.75">
      <c r="A86" t="s">
        <v>17</v>
      </c>
      <c r="J86">
        <v>2</v>
      </c>
      <c r="K86" t="s">
        <v>178</v>
      </c>
      <c r="L86" t="s">
        <v>222</v>
      </c>
      <c r="M86" t="s">
        <v>22</v>
      </c>
      <c r="N86">
        <v>390</v>
      </c>
      <c r="O86" s="1">
        <f>SUM(N86/$G$85)</f>
        <v>0.5165562913907285</v>
      </c>
      <c r="P86" t="s">
        <v>468</v>
      </c>
      <c r="Q86">
        <v>8</v>
      </c>
    </row>
    <row r="87" spans="1:17" ht="12.75">
      <c r="A87" t="s">
        <v>223</v>
      </c>
      <c r="B87">
        <v>411</v>
      </c>
      <c r="C87">
        <v>832</v>
      </c>
      <c r="D87">
        <v>346</v>
      </c>
      <c r="E87">
        <v>694</v>
      </c>
      <c r="F87" s="2">
        <f>SUM(E87/C87)</f>
        <v>0.8341346153846154</v>
      </c>
      <c r="G87">
        <v>648</v>
      </c>
      <c r="H87">
        <v>46</v>
      </c>
      <c r="I87">
        <v>26</v>
      </c>
      <c r="J87">
        <v>1</v>
      </c>
      <c r="K87" t="s">
        <v>224</v>
      </c>
      <c r="L87" t="s">
        <v>225</v>
      </c>
      <c r="M87" t="s">
        <v>22</v>
      </c>
      <c r="N87">
        <v>336</v>
      </c>
      <c r="O87" s="1">
        <f>SUM(N87/$G$87)</f>
        <v>0.5185185185185185</v>
      </c>
      <c r="P87" t="s">
        <v>468</v>
      </c>
      <c r="Q87">
        <v>8</v>
      </c>
    </row>
    <row r="88" spans="1:17" ht="12.75">
      <c r="A88" t="s">
        <v>17</v>
      </c>
      <c r="J88">
        <v>2</v>
      </c>
      <c r="K88" t="s">
        <v>226</v>
      </c>
      <c r="L88" t="s">
        <v>227</v>
      </c>
      <c r="M88" t="s">
        <v>22</v>
      </c>
      <c r="N88">
        <v>312</v>
      </c>
      <c r="O88" s="1">
        <f>SUM(N88/$G$87)</f>
        <v>0.48148148148148145</v>
      </c>
      <c r="Q88">
        <v>4</v>
      </c>
    </row>
    <row r="89" spans="1:17" ht="12.75">
      <c r="A89" t="s">
        <v>228</v>
      </c>
      <c r="B89">
        <v>710</v>
      </c>
      <c r="C89">
        <v>1424</v>
      </c>
      <c r="D89">
        <v>594</v>
      </c>
      <c r="E89">
        <v>1155</v>
      </c>
      <c r="F89" s="2">
        <f>SUM(E89/C89)</f>
        <v>0.8110955056179775</v>
      </c>
      <c r="G89">
        <v>1049</v>
      </c>
      <c r="H89">
        <v>106</v>
      </c>
      <c r="I89">
        <v>63</v>
      </c>
      <c r="J89">
        <v>1</v>
      </c>
      <c r="K89" t="s">
        <v>229</v>
      </c>
      <c r="L89" t="s">
        <v>230</v>
      </c>
      <c r="M89" t="s">
        <v>22</v>
      </c>
      <c r="N89">
        <v>644</v>
      </c>
      <c r="O89" s="1">
        <f>SUM(N89/$G$89)</f>
        <v>0.6139180171591992</v>
      </c>
      <c r="P89" t="s">
        <v>468</v>
      </c>
      <c r="Q89">
        <v>8</v>
      </c>
    </row>
    <row r="90" spans="1:17" ht="12.75">
      <c r="A90" t="s">
        <v>17</v>
      </c>
      <c r="J90">
        <v>2</v>
      </c>
      <c r="K90" t="s">
        <v>231</v>
      </c>
      <c r="L90" t="s">
        <v>232</v>
      </c>
      <c r="M90" t="s">
        <v>22</v>
      </c>
      <c r="N90">
        <v>405</v>
      </c>
      <c r="O90" s="1">
        <f>SUM(N90/$G$89)</f>
        <v>0.38608198284080075</v>
      </c>
      <c r="Q90">
        <v>4</v>
      </c>
    </row>
    <row r="91" spans="1:17" ht="12.75">
      <c r="A91" t="s">
        <v>233</v>
      </c>
      <c r="B91">
        <v>391</v>
      </c>
      <c r="C91">
        <v>786</v>
      </c>
      <c r="D91">
        <v>334</v>
      </c>
      <c r="E91">
        <v>669</v>
      </c>
      <c r="F91" s="2">
        <f>SUM(E91/C91)</f>
        <v>0.851145038167939</v>
      </c>
      <c r="G91">
        <v>621</v>
      </c>
      <c r="H91">
        <v>48</v>
      </c>
      <c r="I91">
        <v>24</v>
      </c>
      <c r="J91">
        <v>1</v>
      </c>
      <c r="K91" t="s">
        <v>234</v>
      </c>
      <c r="L91" t="s">
        <v>235</v>
      </c>
      <c r="M91" t="s">
        <v>22</v>
      </c>
      <c r="N91">
        <v>411</v>
      </c>
      <c r="O91" s="1">
        <f>SUM(N91/$G$91)</f>
        <v>0.6618357487922706</v>
      </c>
      <c r="P91" t="s">
        <v>468</v>
      </c>
      <c r="Q91">
        <v>8</v>
      </c>
    </row>
    <row r="92" spans="1:17" ht="12.75">
      <c r="A92" t="s">
        <v>17</v>
      </c>
      <c r="J92">
        <v>2</v>
      </c>
      <c r="K92" t="s">
        <v>236</v>
      </c>
      <c r="L92" t="s">
        <v>162</v>
      </c>
      <c r="M92" t="s">
        <v>22</v>
      </c>
      <c r="N92">
        <v>210</v>
      </c>
      <c r="O92" s="1">
        <f>SUM(N92/$G$91)</f>
        <v>0.33816425120772947</v>
      </c>
      <c r="Q92">
        <v>4</v>
      </c>
    </row>
    <row r="93" spans="1:17" ht="12.75">
      <c r="A93" t="s">
        <v>237</v>
      </c>
      <c r="B93">
        <v>245</v>
      </c>
      <c r="C93">
        <v>518</v>
      </c>
      <c r="D93">
        <v>195</v>
      </c>
      <c r="E93">
        <v>417</v>
      </c>
      <c r="F93" s="2">
        <f>SUM(E93/C93)</f>
        <v>0.805019305019305</v>
      </c>
      <c r="G93">
        <v>392</v>
      </c>
      <c r="H93">
        <v>25</v>
      </c>
      <c r="I93">
        <v>12</v>
      </c>
      <c r="J93">
        <v>1</v>
      </c>
      <c r="K93" t="s">
        <v>238</v>
      </c>
      <c r="L93" t="s">
        <v>239</v>
      </c>
      <c r="M93" t="s">
        <v>22</v>
      </c>
      <c r="N93">
        <v>231</v>
      </c>
      <c r="O93" s="1">
        <f>SUM(N93/$G$93)</f>
        <v>0.5892857142857143</v>
      </c>
      <c r="P93" t="s">
        <v>468</v>
      </c>
      <c r="Q93">
        <v>8</v>
      </c>
    </row>
    <row r="94" spans="1:17" ht="12.75">
      <c r="A94" t="s">
        <v>17</v>
      </c>
      <c r="J94">
        <v>2</v>
      </c>
      <c r="K94" t="s">
        <v>240</v>
      </c>
      <c r="L94" t="s">
        <v>241</v>
      </c>
      <c r="M94" t="s">
        <v>22</v>
      </c>
      <c r="N94">
        <v>161</v>
      </c>
      <c r="O94" s="1">
        <f>SUM(N94/$G$93)</f>
        <v>0.4107142857142857</v>
      </c>
      <c r="Q94">
        <v>4</v>
      </c>
    </row>
    <row r="95" spans="1:17" ht="12.75">
      <c r="A95" t="s">
        <v>242</v>
      </c>
      <c r="B95">
        <v>536</v>
      </c>
      <c r="C95">
        <v>1105</v>
      </c>
      <c r="D95">
        <v>480</v>
      </c>
      <c r="E95">
        <v>947</v>
      </c>
      <c r="F95" s="2">
        <f>SUM(E95/C95)</f>
        <v>0.8570135746606334</v>
      </c>
      <c r="G95">
        <v>879</v>
      </c>
      <c r="H95">
        <v>68</v>
      </c>
      <c r="I95">
        <v>41</v>
      </c>
      <c r="J95">
        <v>1</v>
      </c>
      <c r="K95" t="s">
        <v>243</v>
      </c>
      <c r="L95" t="s">
        <v>244</v>
      </c>
      <c r="M95" t="s">
        <v>22</v>
      </c>
      <c r="N95">
        <v>643</v>
      </c>
      <c r="O95" s="1">
        <f>SUM(N95/$G$95)</f>
        <v>0.7315130830489193</v>
      </c>
      <c r="P95" t="s">
        <v>468</v>
      </c>
      <c r="Q95">
        <v>8</v>
      </c>
    </row>
    <row r="96" spans="1:17" ht="12.75">
      <c r="A96" t="s">
        <v>17</v>
      </c>
      <c r="J96">
        <v>2</v>
      </c>
      <c r="K96" t="s">
        <v>245</v>
      </c>
      <c r="L96" t="s">
        <v>109</v>
      </c>
      <c r="M96" t="s">
        <v>22</v>
      </c>
      <c r="N96">
        <v>236</v>
      </c>
      <c r="O96" s="1">
        <f>SUM(N96/$G$95)</f>
        <v>0.2684869169510808</v>
      </c>
      <c r="Q96">
        <v>4</v>
      </c>
    </row>
    <row r="97" spans="1:17" ht="12.75">
      <c r="A97" t="s">
        <v>246</v>
      </c>
      <c r="B97">
        <v>787</v>
      </c>
      <c r="C97">
        <v>1622</v>
      </c>
      <c r="D97">
        <v>664</v>
      </c>
      <c r="E97">
        <v>1354</v>
      </c>
      <c r="F97" s="2">
        <f>SUM(E97/C97)</f>
        <v>0.8347718865598027</v>
      </c>
      <c r="G97">
        <v>1275</v>
      </c>
      <c r="H97">
        <v>79</v>
      </c>
      <c r="I97">
        <v>51</v>
      </c>
      <c r="J97">
        <v>1</v>
      </c>
      <c r="K97" t="s">
        <v>247</v>
      </c>
      <c r="L97" t="s">
        <v>248</v>
      </c>
      <c r="M97" t="s">
        <v>22</v>
      </c>
      <c r="N97">
        <v>502</v>
      </c>
      <c r="O97" s="1">
        <f>SUM(N97/$G$97)</f>
        <v>0.39372549019607844</v>
      </c>
      <c r="Q97">
        <v>4</v>
      </c>
    </row>
    <row r="98" spans="1:17" ht="12.75">
      <c r="A98" t="s">
        <v>17</v>
      </c>
      <c r="J98">
        <v>2</v>
      </c>
      <c r="K98" t="s">
        <v>249</v>
      </c>
      <c r="L98" t="s">
        <v>250</v>
      </c>
      <c r="M98" t="s">
        <v>22</v>
      </c>
      <c r="N98">
        <v>773</v>
      </c>
      <c r="O98" s="1">
        <f>SUM(N98/$G$97)</f>
        <v>0.6062745098039216</v>
      </c>
      <c r="P98" t="s">
        <v>468</v>
      </c>
      <c r="Q98">
        <v>8</v>
      </c>
    </row>
    <row r="99" spans="1:17" ht="12.75">
      <c r="A99" t="s">
        <v>251</v>
      </c>
      <c r="B99">
        <v>1099</v>
      </c>
      <c r="C99">
        <v>2311</v>
      </c>
      <c r="D99">
        <v>943</v>
      </c>
      <c r="E99">
        <v>1940</v>
      </c>
      <c r="F99" s="2">
        <f>SUM(E99/C99)</f>
        <v>0.839463435742103</v>
      </c>
      <c r="G99">
        <v>1838</v>
      </c>
      <c r="H99">
        <v>102</v>
      </c>
      <c r="I99">
        <v>64</v>
      </c>
      <c r="J99">
        <v>1</v>
      </c>
      <c r="K99" t="s">
        <v>252</v>
      </c>
      <c r="L99" t="s">
        <v>253</v>
      </c>
      <c r="M99" t="s">
        <v>22</v>
      </c>
      <c r="N99">
        <v>129</v>
      </c>
      <c r="O99" s="1">
        <f>SUM(N99/$G$99)</f>
        <v>0.07018498367791078</v>
      </c>
      <c r="Q99">
        <v>0</v>
      </c>
    </row>
    <row r="100" spans="1:17" ht="12.75">
      <c r="A100" t="s">
        <v>17</v>
      </c>
      <c r="J100">
        <v>2</v>
      </c>
      <c r="K100" t="s">
        <v>254</v>
      </c>
      <c r="L100" t="s">
        <v>255</v>
      </c>
      <c r="M100" t="s">
        <v>22</v>
      </c>
      <c r="N100">
        <v>824</v>
      </c>
      <c r="O100" s="1">
        <f>SUM(N100/$G$99)</f>
        <v>0.44831338411316646</v>
      </c>
      <c r="Q100">
        <v>4</v>
      </c>
    </row>
    <row r="101" spans="1:17" ht="12.75">
      <c r="A101" t="s">
        <v>17</v>
      </c>
      <c r="J101">
        <v>3</v>
      </c>
      <c r="K101" t="s">
        <v>256</v>
      </c>
      <c r="L101" t="s">
        <v>257</v>
      </c>
      <c r="M101" t="s">
        <v>22</v>
      </c>
      <c r="N101">
        <v>885</v>
      </c>
      <c r="O101" s="1">
        <f>SUM(N101/$G$99)</f>
        <v>0.4815016322089227</v>
      </c>
      <c r="P101" t="s">
        <v>468</v>
      </c>
      <c r="Q101">
        <v>8</v>
      </c>
    </row>
    <row r="102" spans="1:17" ht="12.75">
      <c r="A102" t="s">
        <v>258</v>
      </c>
      <c r="B102">
        <v>495</v>
      </c>
      <c r="C102">
        <v>1066</v>
      </c>
      <c r="D102">
        <v>411</v>
      </c>
      <c r="E102">
        <v>870</v>
      </c>
      <c r="F102" s="2">
        <f>SUM(E102/C102)</f>
        <v>0.8161350844277674</v>
      </c>
      <c r="G102">
        <v>524</v>
      </c>
      <c r="H102">
        <v>346</v>
      </c>
      <c r="I102">
        <v>298</v>
      </c>
      <c r="J102">
        <v>1</v>
      </c>
      <c r="K102" t="s">
        <v>259</v>
      </c>
      <c r="L102" t="s">
        <v>260</v>
      </c>
      <c r="M102" t="s">
        <v>22</v>
      </c>
      <c r="N102">
        <v>524</v>
      </c>
      <c r="O102" s="1">
        <f>SUM(N102/$G$102)</f>
        <v>1</v>
      </c>
      <c r="P102" t="s">
        <v>468</v>
      </c>
      <c r="Q102">
        <v>12</v>
      </c>
    </row>
    <row r="103" spans="1:17" ht="12.75">
      <c r="A103" t="s">
        <v>261</v>
      </c>
      <c r="B103">
        <v>1148</v>
      </c>
      <c r="C103">
        <v>2337</v>
      </c>
      <c r="D103">
        <v>952</v>
      </c>
      <c r="E103">
        <v>1911</v>
      </c>
      <c r="F103" s="2">
        <f>SUM(E103/C103)</f>
        <v>0.8177150192554558</v>
      </c>
      <c r="G103">
        <v>1743</v>
      </c>
      <c r="H103">
        <v>168</v>
      </c>
      <c r="I103">
        <v>109</v>
      </c>
      <c r="J103">
        <v>1</v>
      </c>
      <c r="K103" t="s">
        <v>262</v>
      </c>
      <c r="L103" t="s">
        <v>34</v>
      </c>
      <c r="M103" t="s">
        <v>22</v>
      </c>
      <c r="N103">
        <v>503</v>
      </c>
      <c r="O103" s="1">
        <f>SUM(N103/$G$103)</f>
        <v>0.28858290304073436</v>
      </c>
      <c r="Q103">
        <v>4</v>
      </c>
    </row>
    <row r="104" spans="1:17" ht="12.75">
      <c r="A104" t="s">
        <v>17</v>
      </c>
      <c r="J104">
        <v>2</v>
      </c>
      <c r="K104" t="s">
        <v>263</v>
      </c>
      <c r="L104" t="s">
        <v>264</v>
      </c>
      <c r="M104" t="s">
        <v>22</v>
      </c>
      <c r="N104">
        <v>1240</v>
      </c>
      <c r="O104" s="1">
        <f>SUM(N104/$G$103)</f>
        <v>0.7114170969592656</v>
      </c>
      <c r="P104" t="s">
        <v>468</v>
      </c>
      <c r="Q104">
        <v>8</v>
      </c>
    </row>
    <row r="105" spans="1:17" ht="12.75">
      <c r="A105" t="s">
        <v>265</v>
      </c>
      <c r="B105">
        <v>505</v>
      </c>
      <c r="C105">
        <v>1043</v>
      </c>
      <c r="D105">
        <v>427</v>
      </c>
      <c r="E105">
        <v>876</v>
      </c>
      <c r="F105" s="2">
        <f>SUM(E105/C105)</f>
        <v>0.8398849472674976</v>
      </c>
      <c r="G105">
        <v>841</v>
      </c>
      <c r="H105">
        <v>35</v>
      </c>
      <c r="I105">
        <v>26</v>
      </c>
      <c r="J105">
        <v>1</v>
      </c>
      <c r="K105" t="s">
        <v>266</v>
      </c>
      <c r="L105" t="s">
        <v>152</v>
      </c>
      <c r="M105" t="s">
        <v>128</v>
      </c>
      <c r="N105">
        <v>190</v>
      </c>
      <c r="O105" s="1">
        <f>SUM(N105/$G$105)</f>
        <v>0.2259215219976219</v>
      </c>
      <c r="Q105">
        <v>4</v>
      </c>
    </row>
    <row r="106" spans="1:17" ht="12.75">
      <c r="A106" t="s">
        <v>17</v>
      </c>
      <c r="J106">
        <v>2</v>
      </c>
      <c r="K106" t="s">
        <v>267</v>
      </c>
      <c r="L106" t="s">
        <v>166</v>
      </c>
      <c r="M106" t="s">
        <v>22</v>
      </c>
      <c r="N106">
        <v>651</v>
      </c>
      <c r="O106" s="1">
        <f>SUM(N106/$G$105)</f>
        <v>0.7740784780023782</v>
      </c>
      <c r="P106" t="s">
        <v>468</v>
      </c>
      <c r="Q106">
        <v>8</v>
      </c>
    </row>
    <row r="107" spans="1:17" ht="12.75">
      <c r="A107" t="s">
        <v>268</v>
      </c>
      <c r="B107">
        <v>524</v>
      </c>
      <c r="C107">
        <v>1085</v>
      </c>
      <c r="D107">
        <v>450</v>
      </c>
      <c r="E107">
        <v>911</v>
      </c>
      <c r="F107" s="2">
        <f>SUM(E107/C107)</f>
        <v>0.83963133640553</v>
      </c>
      <c r="G107">
        <v>888</v>
      </c>
      <c r="H107">
        <v>23</v>
      </c>
      <c r="I107">
        <v>14</v>
      </c>
      <c r="J107">
        <v>1</v>
      </c>
      <c r="K107" t="s">
        <v>269</v>
      </c>
      <c r="L107" t="s">
        <v>270</v>
      </c>
      <c r="M107" t="s">
        <v>22</v>
      </c>
      <c r="N107">
        <v>264</v>
      </c>
      <c r="O107" s="1">
        <f>SUM(N107/$G$107)</f>
        <v>0.2972972972972973</v>
      </c>
      <c r="Q107">
        <v>2</v>
      </c>
    </row>
    <row r="108" spans="1:17" ht="12.75">
      <c r="A108" t="s">
        <v>17</v>
      </c>
      <c r="J108">
        <v>2</v>
      </c>
      <c r="K108" t="s">
        <v>271</v>
      </c>
      <c r="L108" t="s">
        <v>272</v>
      </c>
      <c r="M108" t="s">
        <v>22</v>
      </c>
      <c r="N108">
        <v>302</v>
      </c>
      <c r="O108" s="1">
        <f>SUM(N108/$G$107)</f>
        <v>0.3400900900900901</v>
      </c>
      <c r="Q108">
        <v>2</v>
      </c>
    </row>
    <row r="109" spans="1:17" ht="12.75">
      <c r="A109" t="s">
        <v>17</v>
      </c>
      <c r="J109">
        <v>3</v>
      </c>
      <c r="K109" t="s">
        <v>273</v>
      </c>
      <c r="L109" t="s">
        <v>127</v>
      </c>
      <c r="M109" t="s">
        <v>22</v>
      </c>
      <c r="N109">
        <v>322</v>
      </c>
      <c r="O109" s="1">
        <f>SUM(N109/$G$107)</f>
        <v>0.36261261261261263</v>
      </c>
      <c r="P109" t="s">
        <v>468</v>
      </c>
      <c r="Q109">
        <v>8</v>
      </c>
    </row>
    <row r="110" spans="1:17" ht="12.75">
      <c r="A110" t="s">
        <v>274</v>
      </c>
      <c r="B110">
        <v>789</v>
      </c>
      <c r="C110">
        <v>1612</v>
      </c>
      <c r="D110">
        <v>663</v>
      </c>
      <c r="E110">
        <v>1350</v>
      </c>
      <c r="F110" s="2">
        <f>SUM(E110/C110)</f>
        <v>0.8374689826302729</v>
      </c>
      <c r="G110">
        <v>1245</v>
      </c>
      <c r="H110">
        <v>105</v>
      </c>
      <c r="I110">
        <v>74</v>
      </c>
      <c r="J110">
        <v>1</v>
      </c>
      <c r="K110" t="s">
        <v>275</v>
      </c>
      <c r="L110" t="s">
        <v>276</v>
      </c>
      <c r="M110" t="s">
        <v>22</v>
      </c>
      <c r="N110">
        <v>545</v>
      </c>
      <c r="O110" s="1">
        <f>SUM(N110/$G$110)</f>
        <v>0.43775100401606426</v>
      </c>
      <c r="Q110">
        <v>4</v>
      </c>
    </row>
    <row r="111" spans="1:17" ht="12.75">
      <c r="A111" t="s">
        <v>17</v>
      </c>
      <c r="J111">
        <v>2</v>
      </c>
      <c r="K111" t="s">
        <v>277</v>
      </c>
      <c r="L111" t="s">
        <v>278</v>
      </c>
      <c r="M111" t="s">
        <v>22</v>
      </c>
      <c r="N111">
        <v>700</v>
      </c>
      <c r="O111" s="1">
        <f>SUM(N111/$G$110)</f>
        <v>0.5622489959839357</v>
      </c>
      <c r="P111" t="s">
        <v>468</v>
      </c>
      <c r="Q111">
        <v>8</v>
      </c>
    </row>
    <row r="112" spans="1:17" ht="12.75">
      <c r="A112" t="s">
        <v>279</v>
      </c>
      <c r="B112">
        <v>939</v>
      </c>
      <c r="C112">
        <v>1882</v>
      </c>
      <c r="D112">
        <v>839</v>
      </c>
      <c r="E112">
        <v>1671</v>
      </c>
      <c r="F112" s="2">
        <f>SUM(E112/C112)</f>
        <v>0.88788522848034</v>
      </c>
      <c r="G112">
        <v>1598</v>
      </c>
      <c r="H112">
        <v>73</v>
      </c>
      <c r="I112">
        <v>41</v>
      </c>
      <c r="J112">
        <v>1</v>
      </c>
      <c r="K112" t="s">
        <v>280</v>
      </c>
      <c r="L112" t="s">
        <v>281</v>
      </c>
      <c r="M112" t="s">
        <v>22</v>
      </c>
      <c r="N112">
        <v>86</v>
      </c>
      <c r="O112" s="1">
        <f>SUM(N112/$G$112)</f>
        <v>0.05381727158948686</v>
      </c>
      <c r="Q112">
        <v>0</v>
      </c>
    </row>
    <row r="113" spans="1:17" ht="12.75">
      <c r="A113" t="s">
        <v>17</v>
      </c>
      <c r="J113">
        <v>2</v>
      </c>
      <c r="K113" t="s">
        <v>280</v>
      </c>
      <c r="L113" t="s">
        <v>282</v>
      </c>
      <c r="M113" t="s">
        <v>22</v>
      </c>
      <c r="N113">
        <v>344</v>
      </c>
      <c r="O113" s="1">
        <f>SUM(N113/$G$112)</f>
        <v>0.21526908635794745</v>
      </c>
      <c r="Q113">
        <v>3</v>
      </c>
    </row>
    <row r="114" spans="1:17" ht="12.75">
      <c r="A114" t="s">
        <v>17</v>
      </c>
      <c r="J114">
        <v>3</v>
      </c>
      <c r="K114" t="s">
        <v>283</v>
      </c>
      <c r="L114" t="s">
        <v>284</v>
      </c>
      <c r="M114" t="s">
        <v>22</v>
      </c>
      <c r="N114">
        <v>971</v>
      </c>
      <c r="O114" s="1">
        <f>SUM(N114/$G$112)</f>
        <v>0.6076345431789737</v>
      </c>
      <c r="P114" t="s">
        <v>468</v>
      </c>
      <c r="Q114">
        <v>8</v>
      </c>
    </row>
    <row r="115" spans="1:17" ht="12.75">
      <c r="A115" t="s">
        <v>17</v>
      </c>
      <c r="J115">
        <v>4</v>
      </c>
      <c r="K115" t="s">
        <v>285</v>
      </c>
      <c r="L115" t="s">
        <v>286</v>
      </c>
      <c r="M115" t="s">
        <v>70</v>
      </c>
      <c r="N115">
        <v>197</v>
      </c>
      <c r="O115" s="1">
        <f>SUM(N115/$G$112)</f>
        <v>0.123279098873592</v>
      </c>
      <c r="Q115">
        <v>1</v>
      </c>
    </row>
    <row r="116" spans="1:17" ht="12.75">
      <c r="A116" t="s">
        <v>287</v>
      </c>
      <c r="B116">
        <v>330</v>
      </c>
      <c r="C116">
        <v>662</v>
      </c>
      <c r="D116">
        <v>284</v>
      </c>
      <c r="E116">
        <v>567</v>
      </c>
      <c r="F116" s="2">
        <f>SUM(E116/C116)</f>
        <v>0.8564954682779456</v>
      </c>
      <c r="G116">
        <v>528</v>
      </c>
      <c r="H116">
        <v>39</v>
      </c>
      <c r="I116">
        <v>19</v>
      </c>
      <c r="J116">
        <v>1</v>
      </c>
      <c r="K116" t="s">
        <v>288</v>
      </c>
      <c r="L116" t="s">
        <v>286</v>
      </c>
      <c r="M116" t="s">
        <v>124</v>
      </c>
      <c r="N116">
        <v>37</v>
      </c>
      <c r="O116" s="1">
        <f>SUM(N116/$G$116)</f>
        <v>0.07007575757575757</v>
      </c>
      <c r="Q116">
        <v>1</v>
      </c>
    </row>
    <row r="117" spans="1:17" ht="12.75">
      <c r="A117" t="s">
        <v>17</v>
      </c>
      <c r="J117">
        <v>2</v>
      </c>
      <c r="K117" t="s">
        <v>289</v>
      </c>
      <c r="L117" t="s">
        <v>290</v>
      </c>
      <c r="M117" t="s">
        <v>22</v>
      </c>
      <c r="N117">
        <v>139</v>
      </c>
      <c r="O117" s="1">
        <f>SUM(N117/$G$116)</f>
        <v>0.26325757575757575</v>
      </c>
      <c r="Q117">
        <v>3</v>
      </c>
    </row>
    <row r="118" spans="1:17" ht="12.75">
      <c r="A118" t="s">
        <v>17</v>
      </c>
      <c r="J118">
        <v>3</v>
      </c>
      <c r="K118" t="s">
        <v>291</v>
      </c>
      <c r="L118" t="s">
        <v>34</v>
      </c>
      <c r="M118" t="s">
        <v>22</v>
      </c>
      <c r="N118">
        <v>352</v>
      </c>
      <c r="O118" s="1">
        <f>SUM(N118/$G$116)</f>
        <v>0.6666666666666666</v>
      </c>
      <c r="P118" t="s">
        <v>468</v>
      </c>
      <c r="Q118">
        <v>8</v>
      </c>
    </row>
    <row r="119" spans="1:17" ht="12.75">
      <c r="A119" t="s">
        <v>292</v>
      </c>
      <c r="B119">
        <v>406</v>
      </c>
      <c r="C119">
        <v>851</v>
      </c>
      <c r="D119">
        <v>315</v>
      </c>
      <c r="E119">
        <v>667</v>
      </c>
      <c r="F119" s="2">
        <f>SUM(E119/C119)</f>
        <v>0.7837837837837838</v>
      </c>
      <c r="G119">
        <v>627</v>
      </c>
      <c r="H119">
        <v>40</v>
      </c>
      <c r="I119">
        <v>27</v>
      </c>
      <c r="J119">
        <v>1</v>
      </c>
      <c r="K119" t="s">
        <v>293</v>
      </c>
      <c r="L119" t="s">
        <v>294</v>
      </c>
      <c r="M119" t="s">
        <v>22</v>
      </c>
      <c r="N119">
        <v>277</v>
      </c>
      <c r="O119" s="1">
        <f>SUM(N119/$G$119)</f>
        <v>0.44178628389154706</v>
      </c>
      <c r="Q119">
        <v>4</v>
      </c>
    </row>
    <row r="120" spans="1:17" ht="12.75">
      <c r="A120" t="s">
        <v>17</v>
      </c>
      <c r="J120">
        <v>2</v>
      </c>
      <c r="K120" t="s">
        <v>295</v>
      </c>
      <c r="L120" t="s">
        <v>257</v>
      </c>
      <c r="M120" t="s">
        <v>22</v>
      </c>
      <c r="N120">
        <v>350</v>
      </c>
      <c r="O120" s="1">
        <f>SUM(N120/$G$119)</f>
        <v>0.5582137161084529</v>
      </c>
      <c r="P120" t="s">
        <v>468</v>
      </c>
      <c r="Q120">
        <v>8</v>
      </c>
    </row>
    <row r="121" spans="1:17" ht="12.75">
      <c r="A121" t="s">
        <v>296</v>
      </c>
      <c r="B121">
        <v>2321</v>
      </c>
      <c r="C121">
        <v>4652</v>
      </c>
      <c r="D121">
        <v>1979</v>
      </c>
      <c r="E121">
        <v>3930</v>
      </c>
      <c r="F121" s="2">
        <f>SUM(E121/C121)</f>
        <v>0.8447979363714532</v>
      </c>
      <c r="G121">
        <v>3681</v>
      </c>
      <c r="H121">
        <v>249</v>
      </c>
      <c r="I121">
        <v>160</v>
      </c>
      <c r="J121">
        <v>1</v>
      </c>
      <c r="K121" t="s">
        <v>297</v>
      </c>
      <c r="L121" t="s">
        <v>286</v>
      </c>
      <c r="M121" t="s">
        <v>22</v>
      </c>
      <c r="N121">
        <v>543</v>
      </c>
      <c r="O121" s="1">
        <f>SUM(N121/$G$121)</f>
        <v>0.14751426242868787</v>
      </c>
      <c r="Q121">
        <v>1</v>
      </c>
    </row>
    <row r="122" spans="1:17" ht="12.75">
      <c r="A122" t="s">
        <v>17</v>
      </c>
      <c r="J122">
        <v>2</v>
      </c>
      <c r="K122" t="s">
        <v>298</v>
      </c>
      <c r="L122" t="s">
        <v>49</v>
      </c>
      <c r="M122" t="s">
        <v>22</v>
      </c>
      <c r="N122">
        <v>1966</v>
      </c>
      <c r="O122" s="1">
        <f>SUM(N122/$G$121)</f>
        <v>0.5340939961966857</v>
      </c>
      <c r="P122" t="s">
        <v>468</v>
      </c>
      <c r="Q122">
        <v>11</v>
      </c>
    </row>
    <row r="123" spans="1:17" ht="12.75">
      <c r="A123" t="s">
        <v>17</v>
      </c>
      <c r="J123">
        <v>3</v>
      </c>
      <c r="K123" t="s">
        <v>299</v>
      </c>
      <c r="L123" t="s">
        <v>300</v>
      </c>
      <c r="M123" t="s">
        <v>22</v>
      </c>
      <c r="N123">
        <v>827</v>
      </c>
      <c r="O123" s="1">
        <f>SUM(N123/$G$121)</f>
        <v>0.22466720999728335</v>
      </c>
      <c r="Q123">
        <v>3</v>
      </c>
    </row>
    <row r="124" spans="1:17" ht="12.75">
      <c r="A124" t="s">
        <v>17</v>
      </c>
      <c r="J124">
        <v>4</v>
      </c>
      <c r="K124" t="s">
        <v>301</v>
      </c>
      <c r="L124" t="s">
        <v>302</v>
      </c>
      <c r="M124" t="s">
        <v>70</v>
      </c>
      <c r="N124">
        <v>345</v>
      </c>
      <c r="O124" s="1">
        <f>SUM(N124/$G$121)</f>
        <v>0.09372453137734311</v>
      </c>
      <c r="Q124">
        <v>1</v>
      </c>
    </row>
    <row r="125" spans="1:17" ht="12.75">
      <c r="A125" t="s">
        <v>303</v>
      </c>
      <c r="B125">
        <v>383</v>
      </c>
      <c r="C125">
        <v>784</v>
      </c>
      <c r="D125">
        <v>324</v>
      </c>
      <c r="E125">
        <v>660</v>
      </c>
      <c r="F125" s="2">
        <f>SUM(E125/C125)</f>
        <v>0.8418367346938775</v>
      </c>
      <c r="G125">
        <v>611</v>
      </c>
      <c r="H125">
        <v>49</v>
      </c>
      <c r="I125">
        <v>32</v>
      </c>
      <c r="J125">
        <v>1</v>
      </c>
      <c r="K125" t="s">
        <v>304</v>
      </c>
      <c r="L125" t="s">
        <v>305</v>
      </c>
      <c r="M125" t="s">
        <v>22</v>
      </c>
      <c r="N125">
        <v>405</v>
      </c>
      <c r="O125" s="1">
        <f>SUM(N125/$G$125)</f>
        <v>0.662847790507365</v>
      </c>
      <c r="P125" t="s">
        <v>468</v>
      </c>
      <c r="Q125">
        <v>8</v>
      </c>
    </row>
    <row r="126" spans="1:17" ht="12.75">
      <c r="A126" t="s">
        <v>17</v>
      </c>
      <c r="J126">
        <v>2</v>
      </c>
      <c r="K126" t="s">
        <v>306</v>
      </c>
      <c r="L126" t="s">
        <v>307</v>
      </c>
      <c r="M126" t="s">
        <v>22</v>
      </c>
      <c r="N126">
        <v>206</v>
      </c>
      <c r="O126" s="1">
        <f>SUM(N126/$G$125)</f>
        <v>0.337152209492635</v>
      </c>
      <c r="Q126">
        <v>4</v>
      </c>
    </row>
    <row r="127" spans="1:17" ht="12.75">
      <c r="A127" t="s">
        <v>308</v>
      </c>
      <c r="B127">
        <v>1184</v>
      </c>
      <c r="C127">
        <v>2492</v>
      </c>
      <c r="D127">
        <v>1014</v>
      </c>
      <c r="E127">
        <v>2070</v>
      </c>
      <c r="F127" s="2">
        <f>SUM(E127/C127)</f>
        <v>0.8306581059390048</v>
      </c>
      <c r="G127">
        <v>1925</v>
      </c>
      <c r="H127">
        <v>145</v>
      </c>
      <c r="I127">
        <v>100</v>
      </c>
      <c r="J127">
        <v>1</v>
      </c>
      <c r="K127" t="s">
        <v>309</v>
      </c>
      <c r="L127" t="s">
        <v>272</v>
      </c>
      <c r="M127" t="s">
        <v>22</v>
      </c>
      <c r="N127">
        <v>969</v>
      </c>
      <c r="O127" s="1">
        <f>SUM(N127/$G$127)</f>
        <v>0.5033766233766234</v>
      </c>
      <c r="P127" t="s">
        <v>468</v>
      </c>
      <c r="Q127">
        <v>11</v>
      </c>
    </row>
    <row r="128" spans="1:17" ht="12.75">
      <c r="A128" t="s">
        <v>17</v>
      </c>
      <c r="J128">
        <v>2</v>
      </c>
      <c r="K128" t="s">
        <v>183</v>
      </c>
      <c r="L128" t="s">
        <v>138</v>
      </c>
      <c r="M128" t="s">
        <v>22</v>
      </c>
      <c r="N128">
        <v>956</v>
      </c>
      <c r="O128" s="1">
        <f>SUM(N128/$G$127)</f>
        <v>0.49662337662337663</v>
      </c>
      <c r="Q128">
        <v>5</v>
      </c>
    </row>
    <row r="129" spans="1:17" ht="12.75">
      <c r="A129" t="s">
        <v>310</v>
      </c>
      <c r="B129">
        <v>591</v>
      </c>
      <c r="C129">
        <v>1265</v>
      </c>
      <c r="D129">
        <v>491</v>
      </c>
      <c r="E129">
        <v>1036</v>
      </c>
      <c r="F129" s="2">
        <f>SUM(E129/C129)</f>
        <v>0.8189723320158103</v>
      </c>
      <c r="G129">
        <v>974</v>
      </c>
      <c r="H129">
        <v>62</v>
      </c>
      <c r="I129">
        <v>35</v>
      </c>
      <c r="J129">
        <v>1</v>
      </c>
      <c r="K129" t="s">
        <v>311</v>
      </c>
      <c r="L129" t="s">
        <v>257</v>
      </c>
      <c r="M129" t="s">
        <v>22</v>
      </c>
      <c r="N129">
        <v>564</v>
      </c>
      <c r="O129" s="1">
        <f>SUM(N129/$G$129)</f>
        <v>0.5790554414784395</v>
      </c>
      <c r="P129" t="s">
        <v>468</v>
      </c>
      <c r="Q129">
        <v>8</v>
      </c>
    </row>
    <row r="130" spans="1:17" ht="12.75">
      <c r="A130" t="s">
        <v>17</v>
      </c>
      <c r="J130">
        <v>2</v>
      </c>
      <c r="K130" t="s">
        <v>312</v>
      </c>
      <c r="L130" t="s">
        <v>313</v>
      </c>
      <c r="M130" t="s">
        <v>22</v>
      </c>
      <c r="N130">
        <v>207</v>
      </c>
      <c r="O130" s="1">
        <f>SUM(N130/$G$129)</f>
        <v>0.21252566735112938</v>
      </c>
      <c r="Q130">
        <v>2</v>
      </c>
    </row>
    <row r="131" spans="1:17" ht="12.75">
      <c r="A131" t="s">
        <v>17</v>
      </c>
      <c r="J131">
        <v>3</v>
      </c>
      <c r="K131" t="s">
        <v>314</v>
      </c>
      <c r="L131" t="s">
        <v>315</v>
      </c>
      <c r="M131" t="s">
        <v>22</v>
      </c>
      <c r="N131">
        <v>203</v>
      </c>
      <c r="O131" s="1">
        <f>SUM(N131/$G$129)</f>
        <v>0.20841889117043122</v>
      </c>
      <c r="Q131">
        <v>2</v>
      </c>
    </row>
    <row r="132" spans="1:17" ht="12.75">
      <c r="A132" t="s">
        <v>316</v>
      </c>
      <c r="B132">
        <v>1131</v>
      </c>
      <c r="C132">
        <v>2332</v>
      </c>
      <c r="D132">
        <v>1001</v>
      </c>
      <c r="E132">
        <v>2033</v>
      </c>
      <c r="F132" s="2">
        <f>SUM(E132/C132)</f>
        <v>0.8717838765008576</v>
      </c>
      <c r="G132">
        <v>1962</v>
      </c>
      <c r="H132">
        <v>71</v>
      </c>
      <c r="I132">
        <v>48</v>
      </c>
      <c r="J132">
        <v>1</v>
      </c>
      <c r="K132" t="s">
        <v>317</v>
      </c>
      <c r="L132" t="s">
        <v>31</v>
      </c>
      <c r="M132" t="s">
        <v>22</v>
      </c>
      <c r="N132">
        <v>1331</v>
      </c>
      <c r="O132" s="1">
        <f>SUM(N132/$G$132)</f>
        <v>0.6783893985728848</v>
      </c>
      <c r="P132" t="s">
        <v>468</v>
      </c>
      <c r="Q132">
        <v>8</v>
      </c>
    </row>
    <row r="133" spans="1:17" ht="12.75">
      <c r="A133" t="s">
        <v>17</v>
      </c>
      <c r="J133">
        <v>2</v>
      </c>
      <c r="K133" t="s">
        <v>318</v>
      </c>
      <c r="L133" t="s">
        <v>319</v>
      </c>
      <c r="M133" t="s">
        <v>22</v>
      </c>
      <c r="N133">
        <v>464</v>
      </c>
      <c r="O133" s="1">
        <f>SUM(N133/$G$132)</f>
        <v>0.23649337410805302</v>
      </c>
      <c r="Q133">
        <v>3</v>
      </c>
    </row>
    <row r="134" spans="1:17" ht="12.75">
      <c r="A134" t="s">
        <v>17</v>
      </c>
      <c r="J134">
        <v>3</v>
      </c>
      <c r="K134" t="s">
        <v>227</v>
      </c>
      <c r="L134" t="s">
        <v>320</v>
      </c>
      <c r="M134" t="s">
        <v>321</v>
      </c>
      <c r="N134">
        <v>167</v>
      </c>
      <c r="O134" s="1">
        <f>SUM(N134/$G$132)</f>
        <v>0.08511722731906218</v>
      </c>
      <c r="Q134">
        <v>1</v>
      </c>
    </row>
    <row r="135" spans="1:17" ht="12.75">
      <c r="A135" t="s">
        <v>322</v>
      </c>
      <c r="B135">
        <v>627</v>
      </c>
      <c r="C135">
        <v>1277</v>
      </c>
      <c r="D135">
        <v>509</v>
      </c>
      <c r="E135">
        <v>1029</v>
      </c>
      <c r="F135" s="2">
        <f>SUM(E135/C135)</f>
        <v>0.8057948316366484</v>
      </c>
      <c r="G135">
        <v>962</v>
      </c>
      <c r="H135">
        <v>67</v>
      </c>
      <c r="I135">
        <v>42</v>
      </c>
      <c r="J135">
        <v>1</v>
      </c>
      <c r="K135" t="s">
        <v>323</v>
      </c>
      <c r="L135" t="s">
        <v>255</v>
      </c>
      <c r="M135" t="s">
        <v>22</v>
      </c>
      <c r="N135">
        <v>494</v>
      </c>
      <c r="O135" s="1">
        <f>SUM(N135/$G$135)</f>
        <v>0.5135135135135135</v>
      </c>
      <c r="P135" t="s">
        <v>468</v>
      </c>
      <c r="Q135">
        <v>8</v>
      </c>
    </row>
    <row r="136" spans="1:17" ht="12.75">
      <c r="A136" t="s">
        <v>17</v>
      </c>
      <c r="J136">
        <v>2</v>
      </c>
      <c r="K136" t="s">
        <v>324</v>
      </c>
      <c r="L136" t="s">
        <v>325</v>
      </c>
      <c r="M136" t="s">
        <v>22</v>
      </c>
      <c r="N136">
        <v>468</v>
      </c>
      <c r="O136" s="1">
        <f>SUM(N136/$G$135)</f>
        <v>0.4864864864864865</v>
      </c>
      <c r="Q136">
        <v>4</v>
      </c>
    </row>
    <row r="137" spans="1:17" ht="12.75">
      <c r="A137" t="s">
        <v>326</v>
      </c>
      <c r="B137">
        <v>294</v>
      </c>
      <c r="C137">
        <v>586</v>
      </c>
      <c r="D137">
        <v>250</v>
      </c>
      <c r="E137">
        <v>490</v>
      </c>
      <c r="F137" s="2">
        <f>SUM(E137/C137)</f>
        <v>0.8361774744027304</v>
      </c>
      <c r="G137">
        <v>327</v>
      </c>
      <c r="H137">
        <v>163</v>
      </c>
      <c r="I137">
        <v>128</v>
      </c>
      <c r="J137">
        <v>1</v>
      </c>
      <c r="K137" t="s">
        <v>327</v>
      </c>
      <c r="L137" t="s">
        <v>328</v>
      </c>
      <c r="M137" t="s">
        <v>22</v>
      </c>
      <c r="N137">
        <v>327</v>
      </c>
      <c r="O137" s="1">
        <f>SUM(N137/$G$137)</f>
        <v>1</v>
      </c>
      <c r="P137" t="s">
        <v>468</v>
      </c>
      <c r="Q137">
        <v>10</v>
      </c>
    </row>
    <row r="138" spans="1:17" ht="12.75">
      <c r="A138" t="s">
        <v>329</v>
      </c>
      <c r="B138">
        <v>1368</v>
      </c>
      <c r="C138">
        <v>2946</v>
      </c>
      <c r="D138">
        <v>1148</v>
      </c>
      <c r="E138">
        <v>2403</v>
      </c>
      <c r="F138" s="2">
        <f>SUM(E138/C138)</f>
        <v>0.8156822810590632</v>
      </c>
      <c r="G138">
        <v>2221</v>
      </c>
      <c r="H138">
        <v>182</v>
      </c>
      <c r="I138">
        <v>119</v>
      </c>
      <c r="J138">
        <v>1</v>
      </c>
      <c r="K138" t="s">
        <v>330</v>
      </c>
      <c r="L138" t="s">
        <v>162</v>
      </c>
      <c r="M138" t="s">
        <v>22</v>
      </c>
      <c r="N138">
        <v>137</v>
      </c>
      <c r="O138" s="1">
        <f>SUM(N138/$G$138)</f>
        <v>0.06168392615938766</v>
      </c>
      <c r="Q138">
        <v>0</v>
      </c>
    </row>
    <row r="139" spans="1:17" ht="12.75">
      <c r="A139" t="s">
        <v>17</v>
      </c>
      <c r="J139">
        <v>2</v>
      </c>
      <c r="K139" t="s">
        <v>331</v>
      </c>
      <c r="L139" t="s">
        <v>332</v>
      </c>
      <c r="M139" t="s">
        <v>22</v>
      </c>
      <c r="N139">
        <v>1084</v>
      </c>
      <c r="O139" s="1">
        <f>SUM(N139/$G$138)</f>
        <v>0.4880684376407024</v>
      </c>
      <c r="P139" t="s">
        <v>468</v>
      </c>
      <c r="Q139">
        <v>11</v>
      </c>
    </row>
    <row r="140" spans="1:17" ht="12.75">
      <c r="A140" t="s">
        <v>17</v>
      </c>
      <c r="J140">
        <v>3</v>
      </c>
      <c r="K140" t="s">
        <v>333</v>
      </c>
      <c r="L140" t="s">
        <v>230</v>
      </c>
      <c r="M140" t="s">
        <v>22</v>
      </c>
      <c r="N140">
        <v>1000</v>
      </c>
      <c r="O140" s="1">
        <f>SUM(N140/$G$138)</f>
        <v>0.45024763619990993</v>
      </c>
      <c r="Q140">
        <v>5</v>
      </c>
    </row>
    <row r="141" spans="1:17" ht="12.75">
      <c r="A141" t="s">
        <v>334</v>
      </c>
      <c r="B141">
        <v>396</v>
      </c>
      <c r="C141">
        <v>815</v>
      </c>
      <c r="D141">
        <v>345</v>
      </c>
      <c r="E141">
        <v>708</v>
      </c>
      <c r="F141" s="2">
        <f>SUM(E141/C141)</f>
        <v>0.8687116564417178</v>
      </c>
      <c r="G141">
        <v>668</v>
      </c>
      <c r="H141">
        <v>40</v>
      </c>
      <c r="I141">
        <v>24</v>
      </c>
      <c r="J141">
        <v>1</v>
      </c>
      <c r="K141" t="s">
        <v>335</v>
      </c>
      <c r="L141" t="s">
        <v>336</v>
      </c>
      <c r="M141" t="s">
        <v>22</v>
      </c>
      <c r="N141">
        <v>269</v>
      </c>
      <c r="O141" s="1">
        <f>SUM(N141/$G$141)</f>
        <v>0.4026946107784431</v>
      </c>
      <c r="Q141">
        <v>3</v>
      </c>
    </row>
    <row r="142" spans="1:17" ht="12.75">
      <c r="A142" t="s">
        <v>17</v>
      </c>
      <c r="J142">
        <v>2</v>
      </c>
      <c r="K142" t="s">
        <v>337</v>
      </c>
      <c r="L142" t="s">
        <v>338</v>
      </c>
      <c r="M142" t="s">
        <v>22</v>
      </c>
      <c r="N142">
        <v>108</v>
      </c>
      <c r="O142" s="1">
        <f>SUM(N142/$G$141)</f>
        <v>0.16167664670658682</v>
      </c>
      <c r="Q142">
        <v>1</v>
      </c>
    </row>
    <row r="143" spans="1:17" ht="12.75">
      <c r="A143" t="s">
        <v>17</v>
      </c>
      <c r="J143">
        <v>3</v>
      </c>
      <c r="K143" t="s">
        <v>339</v>
      </c>
      <c r="L143" t="s">
        <v>315</v>
      </c>
      <c r="M143" t="s">
        <v>22</v>
      </c>
      <c r="N143">
        <v>291</v>
      </c>
      <c r="O143" s="1">
        <f>SUM(N143/$G$141)</f>
        <v>0.4356287425149701</v>
      </c>
      <c r="P143" t="s">
        <v>468</v>
      </c>
      <c r="Q143">
        <v>8</v>
      </c>
    </row>
    <row r="144" spans="1:17" ht="12.75">
      <c r="A144" t="s">
        <v>340</v>
      </c>
      <c r="B144">
        <v>512</v>
      </c>
      <c r="C144">
        <v>1048</v>
      </c>
      <c r="D144">
        <v>405</v>
      </c>
      <c r="E144">
        <v>843</v>
      </c>
      <c r="F144" s="2">
        <f>SUM(E144/C144)</f>
        <v>0.8043893129770993</v>
      </c>
      <c r="G144">
        <v>781</v>
      </c>
      <c r="H144">
        <v>62</v>
      </c>
      <c r="I144">
        <v>38</v>
      </c>
      <c r="J144">
        <v>1</v>
      </c>
      <c r="K144" t="s">
        <v>341</v>
      </c>
      <c r="L144" t="s">
        <v>61</v>
      </c>
      <c r="M144" t="s">
        <v>22</v>
      </c>
      <c r="N144">
        <v>477</v>
      </c>
      <c r="O144" s="1">
        <f>SUM(N144/$G$144)</f>
        <v>0.6107554417413572</v>
      </c>
      <c r="P144" t="s">
        <v>468</v>
      </c>
      <c r="Q144">
        <v>8</v>
      </c>
    </row>
    <row r="145" spans="1:17" ht="12.75">
      <c r="A145" t="s">
        <v>17</v>
      </c>
      <c r="J145">
        <v>2</v>
      </c>
      <c r="K145" t="s">
        <v>342</v>
      </c>
      <c r="L145" t="s">
        <v>343</v>
      </c>
      <c r="M145" t="s">
        <v>22</v>
      </c>
      <c r="N145">
        <v>304</v>
      </c>
      <c r="O145" s="1">
        <f>SUM(N145/$G$144)</f>
        <v>0.3892445582586428</v>
      </c>
      <c r="Q145">
        <v>4</v>
      </c>
    </row>
    <row r="146" spans="1:17" ht="12.75">
      <c r="A146" t="s">
        <v>344</v>
      </c>
      <c r="B146">
        <v>319</v>
      </c>
      <c r="C146">
        <v>622</v>
      </c>
      <c r="D146">
        <v>273</v>
      </c>
      <c r="E146">
        <v>534</v>
      </c>
      <c r="F146" s="2">
        <f>SUM(E146/C146)</f>
        <v>0.8585209003215434</v>
      </c>
      <c r="G146">
        <v>485</v>
      </c>
      <c r="H146">
        <v>49</v>
      </c>
      <c r="I146">
        <v>24</v>
      </c>
      <c r="J146">
        <v>1</v>
      </c>
      <c r="K146" t="s">
        <v>345</v>
      </c>
      <c r="L146" t="s">
        <v>346</v>
      </c>
      <c r="M146" t="s">
        <v>22</v>
      </c>
      <c r="N146">
        <v>200</v>
      </c>
      <c r="O146" s="1">
        <f>SUM(N146/$G$146)</f>
        <v>0.41237113402061853</v>
      </c>
      <c r="Q146">
        <v>4</v>
      </c>
    </row>
    <row r="147" spans="1:17" ht="12.75">
      <c r="A147" t="s">
        <v>17</v>
      </c>
      <c r="J147">
        <v>2</v>
      </c>
      <c r="K147" t="s">
        <v>347</v>
      </c>
      <c r="L147" t="s">
        <v>51</v>
      </c>
      <c r="M147" t="s">
        <v>22</v>
      </c>
      <c r="N147">
        <v>285</v>
      </c>
      <c r="O147" s="1">
        <f>SUM(N147/$G$146)</f>
        <v>0.5876288659793815</v>
      </c>
      <c r="P147" t="s">
        <v>468</v>
      </c>
      <c r="Q147">
        <v>8</v>
      </c>
    </row>
    <row r="148" spans="1:17" ht="12.75">
      <c r="A148" t="s">
        <v>348</v>
      </c>
      <c r="B148">
        <v>551</v>
      </c>
      <c r="C148">
        <v>1047</v>
      </c>
      <c r="D148">
        <v>471</v>
      </c>
      <c r="E148">
        <v>889</v>
      </c>
      <c r="F148" s="2">
        <f>SUM(E148/C148)</f>
        <v>0.8490926456542502</v>
      </c>
      <c r="G148">
        <v>828</v>
      </c>
      <c r="H148">
        <v>61</v>
      </c>
      <c r="I148">
        <v>36</v>
      </c>
      <c r="J148">
        <v>1</v>
      </c>
      <c r="K148" t="s">
        <v>188</v>
      </c>
      <c r="L148" t="s">
        <v>349</v>
      </c>
      <c r="M148" t="s">
        <v>22</v>
      </c>
      <c r="N148">
        <v>329</v>
      </c>
      <c r="O148" s="1">
        <f>SUM(N148/$G$148)</f>
        <v>0.3973429951690821</v>
      </c>
      <c r="Q148">
        <v>4</v>
      </c>
    </row>
    <row r="149" spans="1:17" ht="12.75">
      <c r="A149" t="s">
        <v>17</v>
      </c>
      <c r="J149">
        <v>2</v>
      </c>
      <c r="K149" t="s">
        <v>350</v>
      </c>
      <c r="L149" t="s">
        <v>351</v>
      </c>
      <c r="M149" t="s">
        <v>22</v>
      </c>
      <c r="N149">
        <v>499</v>
      </c>
      <c r="O149" s="1">
        <f>SUM(N149/$G$148)</f>
        <v>0.6026570048309179</v>
      </c>
      <c r="P149" t="s">
        <v>468</v>
      </c>
      <c r="Q149">
        <v>8</v>
      </c>
    </row>
    <row r="150" spans="1:17" ht="12.75">
      <c r="A150" t="s">
        <v>352</v>
      </c>
      <c r="B150">
        <v>396</v>
      </c>
      <c r="C150">
        <v>813</v>
      </c>
      <c r="D150">
        <v>328</v>
      </c>
      <c r="E150">
        <v>668</v>
      </c>
      <c r="F150" s="2">
        <f>SUM(E150/C150)</f>
        <v>0.8216482164821648</v>
      </c>
      <c r="G150">
        <v>553</v>
      </c>
      <c r="H150">
        <v>115</v>
      </c>
      <c r="I150">
        <v>85</v>
      </c>
      <c r="J150">
        <v>1</v>
      </c>
      <c r="K150" t="s">
        <v>353</v>
      </c>
      <c r="L150" t="s">
        <v>354</v>
      </c>
      <c r="M150" t="s">
        <v>22</v>
      </c>
      <c r="N150">
        <v>491</v>
      </c>
      <c r="O150" s="1">
        <f>SUM(N150/$G$150)</f>
        <v>0.8878842676311031</v>
      </c>
      <c r="P150" t="s">
        <v>468</v>
      </c>
      <c r="Q150">
        <v>8</v>
      </c>
    </row>
    <row r="151" spans="1:17" ht="12.75">
      <c r="A151" t="s">
        <v>17</v>
      </c>
      <c r="J151">
        <v>2</v>
      </c>
      <c r="K151" t="s">
        <v>355</v>
      </c>
      <c r="L151" t="s">
        <v>356</v>
      </c>
      <c r="M151" t="s">
        <v>124</v>
      </c>
      <c r="N151">
        <v>62</v>
      </c>
      <c r="O151" s="1">
        <f>SUM(N151/$G$150)</f>
        <v>0.11211573236889692</v>
      </c>
      <c r="Q151">
        <v>4</v>
      </c>
    </row>
    <row r="152" spans="1:17" ht="12.75">
      <c r="A152" t="s">
        <v>357</v>
      </c>
      <c r="B152">
        <v>1314</v>
      </c>
      <c r="C152">
        <v>2647</v>
      </c>
      <c r="D152">
        <v>1164</v>
      </c>
      <c r="E152">
        <v>2290</v>
      </c>
      <c r="F152" s="2">
        <f>SUM(E152/C152)</f>
        <v>0.865130336229694</v>
      </c>
      <c r="G152">
        <v>2154</v>
      </c>
      <c r="H152">
        <v>136</v>
      </c>
      <c r="I152">
        <v>86</v>
      </c>
      <c r="J152">
        <v>1</v>
      </c>
      <c r="K152" t="s">
        <v>291</v>
      </c>
      <c r="L152" t="s">
        <v>358</v>
      </c>
      <c r="M152" t="s">
        <v>22</v>
      </c>
      <c r="N152">
        <v>839</v>
      </c>
      <c r="O152" s="1">
        <f>SUM(N152/$G$152)</f>
        <v>0.3895078922934076</v>
      </c>
      <c r="P152" t="s">
        <v>468</v>
      </c>
      <c r="Q152">
        <v>11</v>
      </c>
    </row>
    <row r="153" spans="1:17" ht="12.75">
      <c r="A153" t="s">
        <v>17</v>
      </c>
      <c r="J153">
        <v>2</v>
      </c>
      <c r="K153" t="s">
        <v>359</v>
      </c>
      <c r="L153" t="s">
        <v>286</v>
      </c>
      <c r="M153" t="s">
        <v>22</v>
      </c>
      <c r="N153">
        <v>666</v>
      </c>
      <c r="O153" s="1">
        <f>SUM(N153/$G$152)</f>
        <v>0.30919220055710306</v>
      </c>
      <c r="Q153">
        <v>3</v>
      </c>
    </row>
    <row r="154" spans="1:17" ht="12.75">
      <c r="A154" t="s">
        <v>17</v>
      </c>
      <c r="J154">
        <v>3</v>
      </c>
      <c r="K154" t="s">
        <v>360</v>
      </c>
      <c r="L154" t="s">
        <v>361</v>
      </c>
      <c r="M154" t="s">
        <v>206</v>
      </c>
      <c r="N154">
        <v>649</v>
      </c>
      <c r="O154" s="1">
        <f>SUM(N154/$G$152)</f>
        <v>0.30129990714948934</v>
      </c>
      <c r="Q154">
        <v>2</v>
      </c>
    </row>
    <row r="155" spans="1:17" ht="12.75">
      <c r="A155" t="s">
        <v>362</v>
      </c>
      <c r="B155">
        <v>198</v>
      </c>
      <c r="C155">
        <v>384</v>
      </c>
      <c r="D155">
        <v>185</v>
      </c>
      <c r="E155">
        <v>353</v>
      </c>
      <c r="F155" s="2">
        <f>SUM(E155/C155)</f>
        <v>0.9192708333333334</v>
      </c>
      <c r="G155">
        <v>338</v>
      </c>
      <c r="H155">
        <v>15</v>
      </c>
      <c r="I155">
        <v>9</v>
      </c>
      <c r="J155">
        <v>1</v>
      </c>
      <c r="K155" t="s">
        <v>363</v>
      </c>
      <c r="L155" t="s">
        <v>364</v>
      </c>
      <c r="M155" t="s">
        <v>22</v>
      </c>
      <c r="N155">
        <v>150</v>
      </c>
      <c r="O155" s="1">
        <f>SUM(N155/$G$155)</f>
        <v>0.4437869822485207</v>
      </c>
      <c r="Q155">
        <v>4</v>
      </c>
    </row>
    <row r="156" spans="1:17" ht="12.75">
      <c r="A156" t="s">
        <v>17</v>
      </c>
      <c r="J156">
        <v>2</v>
      </c>
      <c r="K156" t="s">
        <v>365</v>
      </c>
      <c r="L156" t="s">
        <v>366</v>
      </c>
      <c r="M156" t="s">
        <v>22</v>
      </c>
      <c r="N156">
        <v>188</v>
      </c>
      <c r="O156" s="1">
        <f>SUM(N156/$G$155)</f>
        <v>0.5562130177514792</v>
      </c>
      <c r="P156" t="s">
        <v>468</v>
      </c>
      <c r="Q156">
        <v>8</v>
      </c>
    </row>
    <row r="157" spans="1:17" ht="12.75">
      <c r="A157" t="s">
        <v>367</v>
      </c>
      <c r="B157">
        <v>771</v>
      </c>
      <c r="C157">
        <v>1583</v>
      </c>
      <c r="D157">
        <v>669</v>
      </c>
      <c r="E157">
        <v>1333</v>
      </c>
      <c r="F157" s="2">
        <f>SUM(E157/C157)</f>
        <v>0.8420720151610865</v>
      </c>
      <c r="G157">
        <v>1264</v>
      </c>
      <c r="H157">
        <v>69</v>
      </c>
      <c r="I157">
        <v>49</v>
      </c>
      <c r="J157">
        <v>1</v>
      </c>
      <c r="K157" t="s">
        <v>368</v>
      </c>
      <c r="L157" t="s">
        <v>369</v>
      </c>
      <c r="M157" t="s">
        <v>22</v>
      </c>
      <c r="N157">
        <v>643</v>
      </c>
      <c r="O157" s="1">
        <f>SUM(N157/$G$157)</f>
        <v>0.5087025316455697</v>
      </c>
      <c r="P157" t="s">
        <v>468</v>
      </c>
      <c r="Q157">
        <v>8</v>
      </c>
    </row>
    <row r="158" spans="1:17" ht="12.75">
      <c r="A158" t="s">
        <v>17</v>
      </c>
      <c r="J158">
        <v>2</v>
      </c>
      <c r="K158" t="s">
        <v>370</v>
      </c>
      <c r="L158" t="s">
        <v>75</v>
      </c>
      <c r="M158" t="s">
        <v>22</v>
      </c>
      <c r="N158">
        <v>621</v>
      </c>
      <c r="O158" s="1">
        <f>SUM(N158/$G$157)</f>
        <v>0.4912974683544304</v>
      </c>
      <c r="Q158">
        <v>4</v>
      </c>
    </row>
    <row r="159" spans="1:17" ht="12.75">
      <c r="A159" t="s">
        <v>371</v>
      </c>
      <c r="B159">
        <v>1012</v>
      </c>
      <c r="C159">
        <v>2114</v>
      </c>
      <c r="D159">
        <v>902</v>
      </c>
      <c r="E159">
        <v>1845</v>
      </c>
      <c r="F159" s="2">
        <f>SUM(E159/C159)</f>
        <v>0.8727530747398297</v>
      </c>
      <c r="G159">
        <v>1793</v>
      </c>
      <c r="H159">
        <v>52</v>
      </c>
      <c r="I159">
        <v>28</v>
      </c>
      <c r="J159">
        <v>1</v>
      </c>
      <c r="K159" t="s">
        <v>372</v>
      </c>
      <c r="L159" t="s">
        <v>373</v>
      </c>
      <c r="M159" t="s">
        <v>22</v>
      </c>
      <c r="N159">
        <v>815</v>
      </c>
      <c r="O159" s="1">
        <f>SUM(N159/$G$159)</f>
        <v>0.45454545454545453</v>
      </c>
      <c r="Q159">
        <v>4</v>
      </c>
    </row>
    <row r="160" spans="1:17" ht="12.75">
      <c r="A160" t="s">
        <v>17</v>
      </c>
      <c r="J160">
        <v>2</v>
      </c>
      <c r="K160" t="s">
        <v>374</v>
      </c>
      <c r="L160" t="s">
        <v>369</v>
      </c>
      <c r="M160" t="s">
        <v>22</v>
      </c>
      <c r="N160">
        <v>129</v>
      </c>
      <c r="O160" s="1">
        <f>SUM(N160/$G$159)</f>
        <v>0.07194645844952594</v>
      </c>
      <c r="Q160">
        <v>0</v>
      </c>
    </row>
    <row r="161" spans="1:17" ht="12.75">
      <c r="A161" t="s">
        <v>17</v>
      </c>
      <c r="J161">
        <v>3</v>
      </c>
      <c r="K161" t="s">
        <v>375</v>
      </c>
      <c r="L161" t="s">
        <v>369</v>
      </c>
      <c r="M161" t="s">
        <v>376</v>
      </c>
      <c r="N161">
        <v>849</v>
      </c>
      <c r="O161" s="1">
        <f>SUM(N161/$G$159)</f>
        <v>0.4735080870050195</v>
      </c>
      <c r="P161" t="s">
        <v>468</v>
      </c>
      <c r="Q161">
        <v>8</v>
      </c>
    </row>
    <row r="162" spans="1:17" ht="12.75">
      <c r="A162" t="s">
        <v>377</v>
      </c>
      <c r="B162">
        <v>443</v>
      </c>
      <c r="C162">
        <v>858</v>
      </c>
      <c r="D162">
        <v>386</v>
      </c>
      <c r="E162">
        <v>746</v>
      </c>
      <c r="F162" s="2">
        <f>SUM(E162/C162)</f>
        <v>0.8694638694638694</v>
      </c>
      <c r="G162">
        <v>701</v>
      </c>
      <c r="H162">
        <v>45</v>
      </c>
      <c r="I162">
        <v>30</v>
      </c>
      <c r="J162">
        <v>1</v>
      </c>
      <c r="K162" t="s">
        <v>378</v>
      </c>
      <c r="L162" t="s">
        <v>315</v>
      </c>
      <c r="M162" t="s">
        <v>22</v>
      </c>
      <c r="N162">
        <v>329</v>
      </c>
      <c r="O162" s="1">
        <f>SUM(N162/$G$162)</f>
        <v>0.4693295292439372</v>
      </c>
      <c r="Q162">
        <v>4</v>
      </c>
    </row>
    <row r="163" spans="1:17" ht="12.75">
      <c r="A163" t="s">
        <v>17</v>
      </c>
      <c r="J163">
        <v>2</v>
      </c>
      <c r="K163" t="s">
        <v>379</v>
      </c>
      <c r="L163" t="s">
        <v>270</v>
      </c>
      <c r="M163" t="s">
        <v>22</v>
      </c>
      <c r="N163">
        <v>372</v>
      </c>
      <c r="O163" s="1">
        <f>SUM(N163/$G$162)</f>
        <v>0.5306704707560628</v>
      </c>
      <c r="P163" t="s">
        <v>468</v>
      </c>
      <c r="Q163">
        <v>8</v>
      </c>
    </row>
    <row r="164" spans="1:17" ht="12.75">
      <c r="A164" t="s">
        <v>380</v>
      </c>
      <c r="B164">
        <v>777</v>
      </c>
      <c r="C164">
        <v>1703</v>
      </c>
      <c r="D164">
        <v>636</v>
      </c>
      <c r="E164">
        <v>1364</v>
      </c>
      <c r="F164" s="2">
        <f>SUM(E164/C164)</f>
        <v>0.8009395184967704</v>
      </c>
      <c r="G164">
        <v>1263</v>
      </c>
      <c r="H164">
        <v>101</v>
      </c>
      <c r="I164">
        <v>59</v>
      </c>
      <c r="J164">
        <v>1</v>
      </c>
      <c r="K164" t="s">
        <v>381</v>
      </c>
      <c r="L164" t="s">
        <v>382</v>
      </c>
      <c r="M164" t="s">
        <v>22</v>
      </c>
      <c r="N164">
        <v>611</v>
      </c>
      <c r="O164" s="1">
        <f>SUM(N164/$G$164)</f>
        <v>0.4837688044338876</v>
      </c>
      <c r="P164" t="s">
        <v>468</v>
      </c>
      <c r="Q164">
        <v>8</v>
      </c>
    </row>
    <row r="165" spans="1:17" ht="12.75">
      <c r="A165" t="s">
        <v>17</v>
      </c>
      <c r="J165">
        <v>2</v>
      </c>
      <c r="K165" t="s">
        <v>383</v>
      </c>
      <c r="L165" t="s">
        <v>384</v>
      </c>
      <c r="M165" t="s">
        <v>22</v>
      </c>
      <c r="N165">
        <v>59</v>
      </c>
      <c r="O165" s="1">
        <f>SUM(N165/$G$164)</f>
        <v>0.04671417260490895</v>
      </c>
      <c r="Q165">
        <v>0</v>
      </c>
    </row>
    <row r="166" spans="1:17" ht="12.75">
      <c r="A166" t="s">
        <v>17</v>
      </c>
      <c r="J166">
        <v>3</v>
      </c>
      <c r="K166" t="s">
        <v>385</v>
      </c>
      <c r="L166" t="s">
        <v>386</v>
      </c>
      <c r="M166" t="s">
        <v>22</v>
      </c>
      <c r="N166">
        <v>593</v>
      </c>
      <c r="O166" s="1">
        <f>SUM(N166/$G$164)</f>
        <v>0.46951702296120346</v>
      </c>
      <c r="Q166">
        <v>4</v>
      </c>
    </row>
    <row r="167" spans="1:17" ht="12.75">
      <c r="A167" t="s">
        <v>387</v>
      </c>
      <c r="B167">
        <v>653</v>
      </c>
      <c r="C167">
        <v>1334</v>
      </c>
      <c r="D167">
        <v>558</v>
      </c>
      <c r="E167">
        <v>1140</v>
      </c>
      <c r="F167" s="2">
        <f>SUM(E167/C167)</f>
        <v>0.8545727136431784</v>
      </c>
      <c r="G167">
        <v>1084</v>
      </c>
      <c r="H167">
        <v>56</v>
      </c>
      <c r="I167">
        <v>31</v>
      </c>
      <c r="J167">
        <v>1</v>
      </c>
      <c r="K167" t="s">
        <v>388</v>
      </c>
      <c r="L167" t="s">
        <v>31</v>
      </c>
      <c r="M167" t="s">
        <v>22</v>
      </c>
      <c r="N167">
        <v>255</v>
      </c>
      <c r="O167" s="1">
        <f>SUM(N167/$G$167)</f>
        <v>0.235239852398524</v>
      </c>
      <c r="Q167">
        <v>4</v>
      </c>
    </row>
    <row r="168" spans="1:17" ht="12.75">
      <c r="A168" t="s">
        <v>17</v>
      </c>
      <c r="J168">
        <v>2</v>
      </c>
      <c r="K168" t="s">
        <v>389</v>
      </c>
      <c r="L168" t="s">
        <v>189</v>
      </c>
      <c r="M168" t="s">
        <v>22</v>
      </c>
      <c r="N168">
        <v>829</v>
      </c>
      <c r="O168" s="1">
        <f>SUM(N168/$G$167)</f>
        <v>0.764760147601476</v>
      </c>
      <c r="P168" t="s">
        <v>468</v>
      </c>
      <c r="Q168">
        <v>8</v>
      </c>
    </row>
    <row r="169" spans="1:17" ht="12.75">
      <c r="A169" t="s">
        <v>390</v>
      </c>
      <c r="B169">
        <v>630</v>
      </c>
      <c r="C169">
        <v>1299</v>
      </c>
      <c r="D169">
        <v>535</v>
      </c>
      <c r="E169">
        <v>1078</v>
      </c>
      <c r="F169" s="2">
        <f>SUM(E169/C169)</f>
        <v>0.829869130100077</v>
      </c>
      <c r="G169">
        <v>1001</v>
      </c>
      <c r="H169">
        <v>77</v>
      </c>
      <c r="I169">
        <v>47</v>
      </c>
      <c r="J169">
        <v>1</v>
      </c>
      <c r="K169" t="s">
        <v>391</v>
      </c>
      <c r="L169" t="s">
        <v>86</v>
      </c>
      <c r="M169" t="s">
        <v>22</v>
      </c>
      <c r="N169">
        <v>532</v>
      </c>
      <c r="O169" s="1">
        <f>SUM(N169/$G$169)</f>
        <v>0.5314685314685315</v>
      </c>
      <c r="P169" t="s">
        <v>468</v>
      </c>
      <c r="Q169">
        <v>8</v>
      </c>
    </row>
    <row r="170" spans="1:17" ht="12.75">
      <c r="A170" t="s">
        <v>17</v>
      </c>
      <c r="J170">
        <v>2</v>
      </c>
      <c r="K170" t="s">
        <v>392</v>
      </c>
      <c r="L170" t="s">
        <v>34</v>
      </c>
      <c r="M170" t="s">
        <v>22</v>
      </c>
      <c r="N170">
        <v>469</v>
      </c>
      <c r="O170" s="1">
        <f>SUM(N170/$G$169)</f>
        <v>0.46853146853146854</v>
      </c>
      <c r="Q170">
        <v>4</v>
      </c>
    </row>
    <row r="171" spans="1:17" ht="12.75">
      <c r="A171" t="s">
        <v>393</v>
      </c>
      <c r="B171">
        <v>261</v>
      </c>
      <c r="C171">
        <v>530</v>
      </c>
      <c r="D171">
        <v>240</v>
      </c>
      <c r="E171">
        <v>486</v>
      </c>
      <c r="F171" s="2">
        <f>SUM(E171/C171)</f>
        <v>0.9169811320754717</v>
      </c>
      <c r="G171">
        <v>469</v>
      </c>
      <c r="H171">
        <v>17</v>
      </c>
      <c r="I171">
        <v>11</v>
      </c>
      <c r="J171">
        <v>1</v>
      </c>
      <c r="K171" t="s">
        <v>394</v>
      </c>
      <c r="L171" t="s">
        <v>395</v>
      </c>
      <c r="M171" t="s">
        <v>22</v>
      </c>
      <c r="N171">
        <v>160</v>
      </c>
      <c r="O171" s="1">
        <f>SUM(N171/$G$171)</f>
        <v>0.3411513859275053</v>
      </c>
      <c r="Q171">
        <v>4</v>
      </c>
    </row>
    <row r="172" spans="1:17" ht="12.75">
      <c r="A172" t="s">
        <v>17</v>
      </c>
      <c r="J172">
        <v>2</v>
      </c>
      <c r="K172" t="s">
        <v>396</v>
      </c>
      <c r="L172" t="s">
        <v>397</v>
      </c>
      <c r="M172" t="s">
        <v>22</v>
      </c>
      <c r="N172">
        <v>309</v>
      </c>
      <c r="O172" s="1">
        <f>SUM(N172/$G$171)</f>
        <v>0.6588486140724946</v>
      </c>
      <c r="P172" t="s">
        <v>468</v>
      </c>
      <c r="Q172">
        <v>8</v>
      </c>
    </row>
    <row r="173" spans="1:17" ht="12.75">
      <c r="A173" t="s">
        <v>398</v>
      </c>
      <c r="B173">
        <v>1267</v>
      </c>
      <c r="C173">
        <v>2512</v>
      </c>
      <c r="D173">
        <v>1094</v>
      </c>
      <c r="E173">
        <v>2170</v>
      </c>
      <c r="F173" s="2">
        <f>SUM(E173/C173)</f>
        <v>0.8638535031847133</v>
      </c>
      <c r="G173">
        <v>2062</v>
      </c>
      <c r="H173">
        <v>108</v>
      </c>
      <c r="I173">
        <v>61</v>
      </c>
      <c r="J173">
        <v>1</v>
      </c>
      <c r="K173" t="s">
        <v>399</v>
      </c>
      <c r="L173" t="s">
        <v>127</v>
      </c>
      <c r="M173" t="s">
        <v>22</v>
      </c>
      <c r="N173">
        <v>1295</v>
      </c>
      <c r="O173" s="1">
        <f>SUM(N173/$G$173)</f>
        <v>0.628031037827352</v>
      </c>
      <c r="P173" t="s">
        <v>468</v>
      </c>
      <c r="Q173">
        <v>11</v>
      </c>
    </row>
    <row r="174" spans="1:17" ht="12.75">
      <c r="A174" t="s">
        <v>17</v>
      </c>
      <c r="J174">
        <v>2</v>
      </c>
      <c r="K174" t="s">
        <v>400</v>
      </c>
      <c r="L174" t="s">
        <v>401</v>
      </c>
      <c r="M174" t="s">
        <v>22</v>
      </c>
      <c r="N174">
        <v>767</v>
      </c>
      <c r="O174" s="1">
        <f>SUM(N174/$G$173)</f>
        <v>0.3719689621726479</v>
      </c>
      <c r="Q174">
        <v>5</v>
      </c>
    </row>
    <row r="175" spans="1:17" ht="12.75">
      <c r="A175" t="s">
        <v>402</v>
      </c>
      <c r="B175">
        <v>391</v>
      </c>
      <c r="C175">
        <v>806</v>
      </c>
      <c r="D175">
        <v>326</v>
      </c>
      <c r="E175">
        <v>664</v>
      </c>
      <c r="F175" s="2">
        <f>SUM(E175/C175)</f>
        <v>0.8238213399503722</v>
      </c>
      <c r="G175">
        <v>626</v>
      </c>
      <c r="H175">
        <v>38</v>
      </c>
      <c r="I175">
        <v>20</v>
      </c>
      <c r="J175">
        <v>1</v>
      </c>
      <c r="K175" t="s">
        <v>403</v>
      </c>
      <c r="L175" t="s">
        <v>404</v>
      </c>
      <c r="M175" t="s">
        <v>22</v>
      </c>
      <c r="N175">
        <v>345</v>
      </c>
      <c r="O175" s="1">
        <f>SUM(N175/$G$175)</f>
        <v>0.5511182108626198</v>
      </c>
      <c r="P175" t="s">
        <v>468</v>
      </c>
      <c r="Q175">
        <v>8</v>
      </c>
    </row>
    <row r="176" spans="1:17" ht="12.75">
      <c r="A176" t="s">
        <v>17</v>
      </c>
      <c r="J176">
        <v>2</v>
      </c>
      <c r="K176" t="s">
        <v>405</v>
      </c>
      <c r="L176" t="s">
        <v>406</v>
      </c>
      <c r="M176" t="s">
        <v>22</v>
      </c>
      <c r="N176">
        <v>281</v>
      </c>
      <c r="O176" s="1">
        <f>SUM(N176/$G$175)</f>
        <v>0.4488817891373802</v>
      </c>
      <c r="Q176">
        <v>4</v>
      </c>
    </row>
    <row r="177" spans="1:17" ht="12.75">
      <c r="A177" t="s">
        <v>407</v>
      </c>
      <c r="B177">
        <v>1403</v>
      </c>
      <c r="C177">
        <v>2764</v>
      </c>
      <c r="D177">
        <v>1037</v>
      </c>
      <c r="E177">
        <v>2052</v>
      </c>
      <c r="F177" s="2">
        <f>SUM(E177/C177)</f>
        <v>0.7424023154848046</v>
      </c>
      <c r="G177">
        <v>1854</v>
      </c>
      <c r="H177">
        <v>198</v>
      </c>
      <c r="I177">
        <v>84</v>
      </c>
      <c r="J177">
        <v>1</v>
      </c>
      <c r="K177" t="s">
        <v>408</v>
      </c>
      <c r="L177" t="s">
        <v>162</v>
      </c>
      <c r="M177" t="s">
        <v>206</v>
      </c>
      <c r="N177">
        <v>319</v>
      </c>
      <c r="O177" s="1">
        <f>SUM(N177/$G$177)</f>
        <v>0.1720604099244876</v>
      </c>
      <c r="Q177">
        <v>2</v>
      </c>
    </row>
    <row r="178" spans="1:17" ht="12.75">
      <c r="A178" t="s">
        <v>17</v>
      </c>
      <c r="J178">
        <v>2</v>
      </c>
      <c r="K178" t="s">
        <v>409</v>
      </c>
      <c r="L178" t="s">
        <v>257</v>
      </c>
      <c r="M178" t="s">
        <v>22</v>
      </c>
      <c r="N178">
        <v>616</v>
      </c>
      <c r="O178" s="1">
        <f>SUM(N178/$G$177)</f>
        <v>0.33225458468176916</v>
      </c>
      <c r="Q178">
        <v>3</v>
      </c>
    </row>
    <row r="179" spans="1:17" ht="12.75">
      <c r="A179" t="s">
        <v>17</v>
      </c>
      <c r="J179">
        <v>3</v>
      </c>
      <c r="K179" t="s">
        <v>410</v>
      </c>
      <c r="L179" t="s">
        <v>411</v>
      </c>
      <c r="M179" t="s">
        <v>22</v>
      </c>
      <c r="N179">
        <v>919</v>
      </c>
      <c r="O179" s="1">
        <f>SUM(N179/$G$177)</f>
        <v>0.49568500539374327</v>
      </c>
      <c r="P179" t="s">
        <v>468</v>
      </c>
      <c r="Q179">
        <v>11</v>
      </c>
    </row>
    <row r="180" spans="1:17" ht="12.75">
      <c r="A180" t="s">
        <v>412</v>
      </c>
      <c r="B180">
        <v>654</v>
      </c>
      <c r="C180">
        <v>1326</v>
      </c>
      <c r="D180">
        <v>540</v>
      </c>
      <c r="E180">
        <v>1083</v>
      </c>
      <c r="F180" s="2">
        <f>SUM(E180/C180)</f>
        <v>0.8167420814479638</v>
      </c>
      <c r="G180">
        <v>1011</v>
      </c>
      <c r="H180">
        <v>72</v>
      </c>
      <c r="I180">
        <v>33</v>
      </c>
      <c r="J180">
        <v>1</v>
      </c>
      <c r="K180" t="s">
        <v>413</v>
      </c>
      <c r="L180" t="s">
        <v>264</v>
      </c>
      <c r="M180" t="s">
        <v>22</v>
      </c>
      <c r="N180">
        <v>290</v>
      </c>
      <c r="O180" s="1">
        <f>SUM(N180/$G$180)</f>
        <v>0.2868447082096934</v>
      </c>
      <c r="P180" t="s">
        <v>468</v>
      </c>
      <c r="Q180">
        <v>8</v>
      </c>
    </row>
    <row r="181" spans="1:17" ht="12.75">
      <c r="A181" t="s">
        <v>17</v>
      </c>
      <c r="J181">
        <v>2</v>
      </c>
      <c r="K181" t="s">
        <v>414</v>
      </c>
      <c r="L181" t="s">
        <v>415</v>
      </c>
      <c r="M181" t="s">
        <v>22</v>
      </c>
      <c r="N181">
        <v>236</v>
      </c>
      <c r="O181" s="1">
        <f>SUM(N181/$G$180)</f>
        <v>0.2334322453016815</v>
      </c>
      <c r="Q181">
        <v>1</v>
      </c>
    </row>
    <row r="182" spans="1:17" ht="12.75">
      <c r="A182" t="s">
        <v>17</v>
      </c>
      <c r="J182">
        <v>3</v>
      </c>
      <c r="K182" t="s">
        <v>416</v>
      </c>
      <c r="L182" t="s">
        <v>417</v>
      </c>
      <c r="M182" t="s">
        <v>22</v>
      </c>
      <c r="N182">
        <v>225</v>
      </c>
      <c r="O182" s="1">
        <f>SUM(N182/$G$180)</f>
        <v>0.22255192878338279</v>
      </c>
      <c r="Q182">
        <v>1</v>
      </c>
    </row>
    <row r="183" spans="1:17" ht="12.75">
      <c r="A183" t="s">
        <v>17</v>
      </c>
      <c r="J183">
        <v>4</v>
      </c>
      <c r="K183" t="s">
        <v>288</v>
      </c>
      <c r="L183" t="s">
        <v>418</v>
      </c>
      <c r="M183" t="s">
        <v>22</v>
      </c>
      <c r="N183">
        <v>260</v>
      </c>
      <c r="O183" s="1">
        <f>SUM(N183/$G$180)</f>
        <v>0.2571711177052423</v>
      </c>
      <c r="Q183">
        <v>2</v>
      </c>
    </row>
    <row r="184" spans="1:17" ht="12.75">
      <c r="A184" t="s">
        <v>419</v>
      </c>
      <c r="B184">
        <v>258</v>
      </c>
      <c r="C184">
        <v>544</v>
      </c>
      <c r="D184">
        <v>223</v>
      </c>
      <c r="E184">
        <v>465</v>
      </c>
      <c r="F184" s="2">
        <f>SUM(E184/C184)</f>
        <v>0.8547794117647058</v>
      </c>
      <c r="G184">
        <v>382</v>
      </c>
      <c r="H184">
        <v>83</v>
      </c>
      <c r="I184">
        <v>72</v>
      </c>
      <c r="J184">
        <v>1</v>
      </c>
      <c r="K184" t="s">
        <v>420</v>
      </c>
      <c r="L184" t="s">
        <v>230</v>
      </c>
      <c r="M184" t="s">
        <v>22</v>
      </c>
      <c r="N184">
        <v>382</v>
      </c>
      <c r="O184" s="1">
        <f>SUM(N184/$G$184)</f>
        <v>1</v>
      </c>
      <c r="P184" t="s">
        <v>468</v>
      </c>
      <c r="Q184">
        <v>12</v>
      </c>
    </row>
    <row r="185" spans="1:17" ht="12.75">
      <c r="A185" t="s">
        <v>421</v>
      </c>
      <c r="B185">
        <v>611</v>
      </c>
      <c r="C185">
        <v>1255</v>
      </c>
      <c r="D185">
        <v>493</v>
      </c>
      <c r="E185">
        <v>1012</v>
      </c>
      <c r="F185" s="2">
        <f>SUM(E185/C185)</f>
        <v>0.8063745019920319</v>
      </c>
      <c r="G185">
        <v>935</v>
      </c>
      <c r="H185">
        <v>77</v>
      </c>
      <c r="I185">
        <v>53</v>
      </c>
      <c r="J185">
        <v>1</v>
      </c>
      <c r="K185" t="s">
        <v>422</v>
      </c>
      <c r="L185" t="s">
        <v>257</v>
      </c>
      <c r="M185" t="s">
        <v>22</v>
      </c>
      <c r="N185">
        <v>342</v>
      </c>
      <c r="O185" s="1">
        <f>SUM(N185/$G$185)</f>
        <v>0.3657754010695187</v>
      </c>
      <c r="Q185">
        <v>4</v>
      </c>
    </row>
    <row r="186" spans="1:17" ht="12.75">
      <c r="A186" t="s">
        <v>17</v>
      </c>
      <c r="J186">
        <v>2</v>
      </c>
      <c r="K186" t="s">
        <v>423</v>
      </c>
      <c r="L186" t="s">
        <v>424</v>
      </c>
      <c r="M186" t="s">
        <v>206</v>
      </c>
      <c r="N186">
        <v>523</v>
      </c>
      <c r="O186" s="1">
        <f>SUM(N186/$G$185)</f>
        <v>0.5593582887700534</v>
      </c>
      <c r="P186" t="s">
        <v>468</v>
      </c>
      <c r="Q186">
        <v>8</v>
      </c>
    </row>
    <row r="187" spans="1:17" ht="12.75">
      <c r="A187" t="s">
        <v>17</v>
      </c>
      <c r="J187">
        <v>3</v>
      </c>
      <c r="K187" t="s">
        <v>425</v>
      </c>
      <c r="L187" t="s">
        <v>155</v>
      </c>
      <c r="M187" t="s">
        <v>103</v>
      </c>
      <c r="N187">
        <v>70</v>
      </c>
      <c r="O187" s="1">
        <f>SUM(N187/$G$185)</f>
        <v>0.0748663101604278</v>
      </c>
      <c r="Q187">
        <v>0</v>
      </c>
    </row>
    <row r="188" spans="1:17" ht="12.75">
      <c r="A188" t="s">
        <v>426</v>
      </c>
      <c r="B188">
        <v>173</v>
      </c>
      <c r="C188">
        <v>358</v>
      </c>
      <c r="D188">
        <v>166</v>
      </c>
      <c r="E188">
        <v>339</v>
      </c>
      <c r="F188" s="2">
        <f>SUM(E188/C188)</f>
        <v>0.946927374301676</v>
      </c>
      <c r="G188">
        <v>325</v>
      </c>
      <c r="H188">
        <v>14</v>
      </c>
      <c r="I188">
        <v>9</v>
      </c>
      <c r="J188">
        <v>1</v>
      </c>
      <c r="K188" t="s">
        <v>427</v>
      </c>
      <c r="L188" t="s">
        <v>428</v>
      </c>
      <c r="M188" t="s">
        <v>22</v>
      </c>
      <c r="N188">
        <v>161</v>
      </c>
      <c r="O188" s="1">
        <f>SUM(N188/$G$188)</f>
        <v>0.49538461538461537</v>
      </c>
      <c r="Q188">
        <v>4</v>
      </c>
    </row>
    <row r="189" spans="1:17" ht="12.75">
      <c r="A189" t="s">
        <v>17</v>
      </c>
      <c r="J189">
        <v>2</v>
      </c>
      <c r="K189" t="s">
        <v>429</v>
      </c>
      <c r="L189" t="s">
        <v>430</v>
      </c>
      <c r="M189" t="s">
        <v>22</v>
      </c>
      <c r="N189">
        <v>164</v>
      </c>
      <c r="O189" s="1">
        <f>SUM(N189/$G$188)</f>
        <v>0.5046153846153846</v>
      </c>
      <c r="P189" t="s">
        <v>468</v>
      </c>
      <c r="Q189">
        <v>8</v>
      </c>
    </row>
    <row r="190" spans="1:17" ht="12.75">
      <c r="A190" t="s">
        <v>431</v>
      </c>
      <c r="B190">
        <v>137</v>
      </c>
      <c r="C190">
        <v>279</v>
      </c>
      <c r="D190">
        <v>126</v>
      </c>
      <c r="E190">
        <v>249</v>
      </c>
      <c r="F190" s="2">
        <f>SUM(E190/C190)</f>
        <v>0.8924731182795699</v>
      </c>
      <c r="G190">
        <v>237</v>
      </c>
      <c r="H190">
        <v>12</v>
      </c>
      <c r="I190">
        <v>6</v>
      </c>
      <c r="J190">
        <v>1</v>
      </c>
      <c r="K190" t="s">
        <v>432</v>
      </c>
      <c r="L190" t="s">
        <v>433</v>
      </c>
      <c r="M190" t="s">
        <v>22</v>
      </c>
      <c r="N190">
        <v>10</v>
      </c>
      <c r="O190" s="1">
        <f>SUM(N190/$G$190)</f>
        <v>0.04219409282700422</v>
      </c>
      <c r="Q190">
        <v>0</v>
      </c>
    </row>
    <row r="191" spans="1:17" ht="12.75">
      <c r="A191" t="s">
        <v>17</v>
      </c>
      <c r="J191">
        <v>2</v>
      </c>
      <c r="K191" t="s">
        <v>434</v>
      </c>
      <c r="L191" t="s">
        <v>435</v>
      </c>
      <c r="M191" t="s">
        <v>22</v>
      </c>
      <c r="N191">
        <v>146</v>
      </c>
      <c r="O191" s="1">
        <f>SUM(N191/$G$190)</f>
        <v>0.6160337552742616</v>
      </c>
      <c r="P191" t="s">
        <v>468</v>
      </c>
      <c r="Q191">
        <v>8</v>
      </c>
    </row>
    <row r="192" spans="1:17" ht="12.75">
      <c r="A192" t="s">
        <v>17</v>
      </c>
      <c r="J192">
        <v>3</v>
      </c>
      <c r="K192" t="s">
        <v>436</v>
      </c>
      <c r="L192" t="s">
        <v>437</v>
      </c>
      <c r="M192" t="s">
        <v>22</v>
      </c>
      <c r="N192">
        <v>81</v>
      </c>
      <c r="O192" s="1">
        <f>SUM(N192/$G$190)</f>
        <v>0.34177215189873417</v>
      </c>
      <c r="Q192">
        <v>4</v>
      </c>
    </row>
    <row r="193" spans="1:17" ht="12.75">
      <c r="A193" t="s">
        <v>438</v>
      </c>
      <c r="B193">
        <v>190</v>
      </c>
      <c r="C193">
        <v>392</v>
      </c>
      <c r="D193">
        <v>165</v>
      </c>
      <c r="E193">
        <v>341</v>
      </c>
      <c r="F193" s="2">
        <f>SUM(E193/C193)</f>
        <v>0.8698979591836735</v>
      </c>
      <c r="G193">
        <v>271</v>
      </c>
      <c r="H193">
        <v>70</v>
      </c>
      <c r="I193">
        <v>50</v>
      </c>
      <c r="J193">
        <v>1</v>
      </c>
      <c r="K193" t="s">
        <v>439</v>
      </c>
      <c r="L193" t="s">
        <v>286</v>
      </c>
      <c r="M193" t="s">
        <v>22</v>
      </c>
      <c r="N193">
        <v>271</v>
      </c>
      <c r="O193" s="1">
        <f>SUM(N193/$G$193)</f>
        <v>1</v>
      </c>
      <c r="P193" t="s">
        <v>468</v>
      </c>
      <c r="Q193">
        <v>12</v>
      </c>
    </row>
    <row r="194" spans="1:17" ht="12.75">
      <c r="A194" t="s">
        <v>440</v>
      </c>
      <c r="B194">
        <v>800</v>
      </c>
      <c r="C194">
        <v>1631</v>
      </c>
      <c r="D194">
        <v>673</v>
      </c>
      <c r="E194">
        <v>1361</v>
      </c>
      <c r="F194" s="2">
        <f>SUM(E194/C194)</f>
        <v>0.8344573881054568</v>
      </c>
      <c r="G194">
        <v>1324</v>
      </c>
      <c r="H194">
        <v>37</v>
      </c>
      <c r="I194">
        <v>19</v>
      </c>
      <c r="J194">
        <v>1</v>
      </c>
      <c r="K194" t="s">
        <v>441</v>
      </c>
      <c r="L194" t="s">
        <v>442</v>
      </c>
      <c r="M194" t="s">
        <v>22</v>
      </c>
      <c r="N194">
        <v>82</v>
      </c>
      <c r="O194" s="1">
        <f>SUM(N194/$G$194)</f>
        <v>0.061933534743202415</v>
      </c>
      <c r="Q194">
        <v>1</v>
      </c>
    </row>
    <row r="195" spans="1:17" ht="12.75">
      <c r="A195" t="s">
        <v>17</v>
      </c>
      <c r="J195">
        <v>2</v>
      </c>
      <c r="K195" t="s">
        <v>443</v>
      </c>
      <c r="L195" t="s">
        <v>397</v>
      </c>
      <c r="M195" t="s">
        <v>22</v>
      </c>
      <c r="N195">
        <v>1054</v>
      </c>
      <c r="O195" s="1">
        <f>SUM(N195/$G$194)</f>
        <v>0.7960725075528701</v>
      </c>
      <c r="P195" t="s">
        <v>468</v>
      </c>
      <c r="Q195">
        <v>8</v>
      </c>
    </row>
    <row r="196" spans="1:17" ht="12.75">
      <c r="A196" t="s">
        <v>17</v>
      </c>
      <c r="J196">
        <v>3</v>
      </c>
      <c r="K196" t="s">
        <v>444</v>
      </c>
      <c r="L196" t="s">
        <v>64</v>
      </c>
      <c r="M196" t="s">
        <v>22</v>
      </c>
      <c r="N196">
        <v>188</v>
      </c>
      <c r="O196" s="1">
        <f>SUM(N196/$G$194)</f>
        <v>0.1419939577039275</v>
      </c>
      <c r="Q196">
        <v>3</v>
      </c>
    </row>
    <row r="197" spans="1:17" ht="12.75">
      <c r="A197" t="s">
        <v>445</v>
      </c>
      <c r="B197">
        <v>666</v>
      </c>
      <c r="C197">
        <v>1404</v>
      </c>
      <c r="D197">
        <v>542</v>
      </c>
      <c r="E197">
        <v>1132</v>
      </c>
      <c r="F197" s="2">
        <f>SUM(E197/C197)</f>
        <v>0.8062678062678063</v>
      </c>
      <c r="G197">
        <v>742</v>
      </c>
      <c r="H197">
        <v>390</v>
      </c>
      <c r="I197">
        <v>305</v>
      </c>
      <c r="J197">
        <v>1</v>
      </c>
      <c r="K197" t="s">
        <v>446</v>
      </c>
      <c r="L197" t="s">
        <v>447</v>
      </c>
      <c r="M197" t="s">
        <v>206</v>
      </c>
      <c r="N197">
        <v>742</v>
      </c>
      <c r="O197" s="1">
        <f>SUM(N197/$G$197)</f>
        <v>1</v>
      </c>
      <c r="P197" t="s">
        <v>468</v>
      </c>
      <c r="Q197">
        <v>12</v>
      </c>
    </row>
    <row r="198" spans="1:17" ht="12.75">
      <c r="A198" t="s">
        <v>448</v>
      </c>
      <c r="B198">
        <v>1484</v>
      </c>
      <c r="C198">
        <v>3023</v>
      </c>
      <c r="D198">
        <v>1283</v>
      </c>
      <c r="E198">
        <v>2596</v>
      </c>
      <c r="F198" s="2">
        <f>SUM(E198/C198)</f>
        <v>0.8587495865034733</v>
      </c>
      <c r="G198">
        <v>2435</v>
      </c>
      <c r="H198">
        <v>161</v>
      </c>
      <c r="I198">
        <v>93</v>
      </c>
      <c r="J198">
        <v>1</v>
      </c>
      <c r="K198" t="s">
        <v>449</v>
      </c>
      <c r="L198" t="s">
        <v>450</v>
      </c>
      <c r="M198" t="s">
        <v>22</v>
      </c>
      <c r="N198">
        <v>406</v>
      </c>
      <c r="O198" s="1">
        <f>SUM(N198/$G$198)</f>
        <v>0.16673511293634496</v>
      </c>
      <c r="Q198">
        <v>1</v>
      </c>
    </row>
    <row r="199" spans="1:17" ht="12.75">
      <c r="A199" t="s">
        <v>17</v>
      </c>
      <c r="J199">
        <v>2</v>
      </c>
      <c r="K199" t="s">
        <v>451</v>
      </c>
      <c r="L199" t="s">
        <v>452</v>
      </c>
      <c r="M199" t="s">
        <v>22</v>
      </c>
      <c r="N199">
        <v>899</v>
      </c>
      <c r="O199" s="1">
        <f>SUM(N199/$G$198)</f>
        <v>0.36919917864476387</v>
      </c>
      <c r="Q199">
        <v>4</v>
      </c>
    </row>
    <row r="200" spans="1:17" ht="12.75">
      <c r="A200" t="s">
        <v>17</v>
      </c>
      <c r="J200">
        <v>3</v>
      </c>
      <c r="K200" t="s">
        <v>453</v>
      </c>
      <c r="L200" t="s">
        <v>257</v>
      </c>
      <c r="M200" t="s">
        <v>454</v>
      </c>
      <c r="N200">
        <v>1130</v>
      </c>
      <c r="O200" s="1">
        <f>SUM(N200/$G$198)</f>
        <v>0.46406570841889117</v>
      </c>
      <c r="P200" t="s">
        <v>468</v>
      </c>
      <c r="Q200">
        <v>11</v>
      </c>
    </row>
    <row r="201" spans="1:17" ht="12.75">
      <c r="A201" t="s">
        <v>455</v>
      </c>
      <c r="B201">
        <v>1587</v>
      </c>
      <c r="C201">
        <v>3279</v>
      </c>
      <c r="D201">
        <v>1309</v>
      </c>
      <c r="E201">
        <v>2683</v>
      </c>
      <c r="F201" s="2">
        <f>SUM(E201/C201)</f>
        <v>0.8182372674595914</v>
      </c>
      <c r="G201">
        <v>2535</v>
      </c>
      <c r="H201">
        <v>148</v>
      </c>
      <c r="I201">
        <v>65</v>
      </c>
      <c r="J201">
        <v>1</v>
      </c>
      <c r="K201" t="s">
        <v>456</v>
      </c>
      <c r="L201" t="s">
        <v>457</v>
      </c>
      <c r="M201" t="s">
        <v>22</v>
      </c>
      <c r="N201">
        <v>1079</v>
      </c>
      <c r="O201" s="1">
        <f>SUM(N201/$G$201)</f>
        <v>0.4256410256410256</v>
      </c>
      <c r="Q201">
        <v>4</v>
      </c>
    </row>
    <row r="202" spans="1:17" ht="12.75">
      <c r="A202" t="s">
        <v>17</v>
      </c>
      <c r="J202">
        <v>2</v>
      </c>
      <c r="K202" t="s">
        <v>347</v>
      </c>
      <c r="L202" t="s">
        <v>133</v>
      </c>
      <c r="M202" t="s">
        <v>22</v>
      </c>
      <c r="N202">
        <v>1091</v>
      </c>
      <c r="O202" s="1">
        <f>SUM(N202/$G$201)</f>
        <v>0.43037475345167653</v>
      </c>
      <c r="P202" t="s">
        <v>468</v>
      </c>
      <c r="Q202">
        <v>11</v>
      </c>
    </row>
    <row r="203" spans="1:17" ht="12.75">
      <c r="A203" t="s">
        <v>17</v>
      </c>
      <c r="J203">
        <v>3</v>
      </c>
      <c r="K203" t="s">
        <v>458</v>
      </c>
      <c r="L203" t="s">
        <v>24</v>
      </c>
      <c r="M203" t="s">
        <v>70</v>
      </c>
      <c r="N203">
        <v>365</v>
      </c>
      <c r="O203" s="1">
        <f>SUM(N203/$G$201)</f>
        <v>0.14398422090729784</v>
      </c>
      <c r="Q203">
        <v>1</v>
      </c>
    </row>
    <row r="204" spans="1:17" ht="12.75">
      <c r="A204" t="s">
        <v>459</v>
      </c>
      <c r="B204">
        <v>1434</v>
      </c>
      <c r="C204">
        <v>2995</v>
      </c>
      <c r="D204">
        <v>1233</v>
      </c>
      <c r="E204">
        <v>2492</v>
      </c>
      <c r="F204" s="2">
        <f>SUM(E204/C204)</f>
        <v>0.8320534223706177</v>
      </c>
      <c r="G204">
        <v>2318</v>
      </c>
      <c r="H204">
        <v>174</v>
      </c>
      <c r="I204">
        <v>110</v>
      </c>
      <c r="J204">
        <v>1</v>
      </c>
      <c r="K204" t="s">
        <v>317</v>
      </c>
      <c r="L204" t="s">
        <v>34</v>
      </c>
      <c r="M204" t="s">
        <v>22</v>
      </c>
      <c r="N204">
        <v>1240</v>
      </c>
      <c r="O204" s="1">
        <f>SUM(N204/$G$204)</f>
        <v>0.5349439171699741</v>
      </c>
      <c r="P204" t="s">
        <v>468</v>
      </c>
      <c r="Q204">
        <v>11</v>
      </c>
    </row>
    <row r="205" spans="1:17" ht="12.75">
      <c r="A205" t="s">
        <v>17</v>
      </c>
      <c r="J205">
        <v>2</v>
      </c>
      <c r="K205" t="s">
        <v>460</v>
      </c>
      <c r="L205" t="s">
        <v>461</v>
      </c>
      <c r="M205" t="s">
        <v>22</v>
      </c>
      <c r="N205">
        <v>1078</v>
      </c>
      <c r="O205" s="1">
        <f>SUM(N205/$G$204)</f>
        <v>0.46505608283002586</v>
      </c>
      <c r="Q205">
        <v>5</v>
      </c>
    </row>
    <row r="206" spans="1:17" ht="12.75">
      <c r="A206" t="s">
        <v>462</v>
      </c>
      <c r="B206">
        <v>245</v>
      </c>
      <c r="C206">
        <v>522</v>
      </c>
      <c r="D206">
        <v>220</v>
      </c>
      <c r="E206">
        <v>450</v>
      </c>
      <c r="F206" s="2">
        <f>SUM(E206/C206)</f>
        <v>0.8620689655172413</v>
      </c>
      <c r="G206">
        <v>426</v>
      </c>
      <c r="H206">
        <v>24</v>
      </c>
      <c r="I206">
        <v>14</v>
      </c>
      <c r="J206">
        <v>1</v>
      </c>
      <c r="K206" t="s">
        <v>463</v>
      </c>
      <c r="L206" t="s">
        <v>257</v>
      </c>
      <c r="M206" t="s">
        <v>22</v>
      </c>
      <c r="N206">
        <v>195</v>
      </c>
      <c r="O206" s="1">
        <f>SUM(N206/$G$206)</f>
        <v>0.45774647887323944</v>
      </c>
      <c r="Q206">
        <v>4</v>
      </c>
    </row>
    <row r="207" spans="1:17" ht="12.75">
      <c r="A207" t="s">
        <v>17</v>
      </c>
      <c r="J207">
        <v>2</v>
      </c>
      <c r="K207" t="s">
        <v>464</v>
      </c>
      <c r="L207" t="s">
        <v>465</v>
      </c>
      <c r="M207" t="s">
        <v>22</v>
      </c>
      <c r="N207">
        <v>231</v>
      </c>
      <c r="O207" s="1">
        <f>SUM(N207/$G$206)</f>
        <v>0.5422535211267606</v>
      </c>
      <c r="P207" t="s">
        <v>468</v>
      </c>
      <c r="Q207">
        <v>8</v>
      </c>
    </row>
    <row r="208" spans="1:17" ht="12.75">
      <c r="A208" t="s">
        <v>466</v>
      </c>
      <c r="B208">
        <v>196</v>
      </c>
      <c r="C208">
        <v>372</v>
      </c>
      <c r="D208">
        <v>176</v>
      </c>
      <c r="E208">
        <v>322</v>
      </c>
      <c r="F208" s="2">
        <f>SUM(E208/C208)</f>
        <v>0.8655913978494624</v>
      </c>
      <c r="G208">
        <v>241</v>
      </c>
      <c r="H208">
        <v>81</v>
      </c>
      <c r="I208">
        <v>65</v>
      </c>
      <c r="J208">
        <v>1</v>
      </c>
      <c r="K208" t="s">
        <v>467</v>
      </c>
      <c r="L208" t="s">
        <v>49</v>
      </c>
      <c r="M208" t="s">
        <v>22</v>
      </c>
      <c r="N208">
        <v>241</v>
      </c>
      <c r="O208" s="1">
        <f>SUM(N208/$G$208)</f>
        <v>1</v>
      </c>
      <c r="P208" t="s">
        <v>468</v>
      </c>
      <c r="Q208">
        <v>12</v>
      </c>
    </row>
  </sheetData>
  <sheetProtection sheet="1" objects="1" scenarios="1"/>
  <printOptions/>
  <pageMargins left="0.75" right="0.75" top="1" bottom="1" header="0.5" footer="0.5"/>
  <pageSetup fitToHeight="6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4" max="4" width="10.28125" style="0" bestFit="1" customWidth="1"/>
    <col min="5" max="5" width="12.28125" style="0" bestFit="1" customWidth="1"/>
    <col min="11" max="11" width="22.8515625" style="0" bestFit="1" customWidth="1"/>
  </cols>
  <sheetData>
    <row r="1" spans="1:1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469</v>
      </c>
      <c r="G1" s="3" t="s">
        <v>6</v>
      </c>
      <c r="H1" s="3" t="s">
        <v>7</v>
      </c>
      <c r="I1" s="3" t="s">
        <v>8</v>
      </c>
      <c r="J1" s="3" t="s">
        <v>470</v>
      </c>
      <c r="K1" s="3" t="s">
        <v>12</v>
      </c>
      <c r="L1" s="3" t="s">
        <v>471</v>
      </c>
      <c r="M1" s="4" t="s">
        <v>472</v>
      </c>
      <c r="N1" s="3" t="s">
        <v>473</v>
      </c>
    </row>
    <row r="2" spans="1:14" ht="12.75">
      <c r="A2" s="5" t="s">
        <v>18</v>
      </c>
      <c r="B2">
        <v>27604</v>
      </c>
      <c r="C2">
        <v>59935</v>
      </c>
      <c r="D2">
        <v>22051</v>
      </c>
      <c r="E2">
        <v>46911</v>
      </c>
      <c r="F2" s="6">
        <f>SUM(E2/C2)</f>
        <v>0.7826979227496454</v>
      </c>
      <c r="G2">
        <f>SUM(L2:L15)</f>
        <v>39576</v>
      </c>
      <c r="H2">
        <f>SUM(E2-G2)</f>
        <v>7335</v>
      </c>
      <c r="I2">
        <v>986</v>
      </c>
      <c r="J2" t="s">
        <v>474</v>
      </c>
      <c r="K2" t="s">
        <v>103</v>
      </c>
      <c r="L2">
        <v>2440</v>
      </c>
      <c r="M2" s="6">
        <f aca="true" t="shared" si="0" ref="M2:M15">SUM(L2/$G$2)</f>
        <v>0.06165352739033758</v>
      </c>
      <c r="N2">
        <v>3</v>
      </c>
    </row>
    <row r="3" spans="10:13" ht="12.75">
      <c r="J3" t="s">
        <v>474</v>
      </c>
      <c r="K3" t="s">
        <v>475</v>
      </c>
      <c r="L3">
        <v>285</v>
      </c>
      <c r="M3" s="6">
        <f t="shared" si="0"/>
        <v>0.007201334141904184</v>
      </c>
    </row>
    <row r="4" spans="10:14" ht="12.75">
      <c r="J4" t="s">
        <v>474</v>
      </c>
      <c r="K4" t="s">
        <v>476</v>
      </c>
      <c r="L4">
        <v>963</v>
      </c>
      <c r="M4" s="6">
        <f t="shared" si="0"/>
        <v>0.024332929047907823</v>
      </c>
      <c r="N4">
        <v>1</v>
      </c>
    </row>
    <row r="5" spans="10:14" ht="12.75">
      <c r="J5" t="s">
        <v>477</v>
      </c>
      <c r="K5" t="s">
        <v>478</v>
      </c>
      <c r="L5">
        <v>1136</v>
      </c>
      <c r="M5" s="6">
        <f t="shared" si="0"/>
        <v>0.028704265211239133</v>
      </c>
      <c r="N5">
        <v>1</v>
      </c>
    </row>
    <row r="6" spans="10:14" ht="12.75">
      <c r="J6" t="s">
        <v>477</v>
      </c>
      <c r="K6" t="s">
        <v>124</v>
      </c>
      <c r="L6">
        <v>3084</v>
      </c>
      <c r="M6" s="6">
        <f t="shared" si="0"/>
        <v>0.0779260157671316</v>
      </c>
      <c r="N6">
        <v>3</v>
      </c>
    </row>
    <row r="7" spans="10:14" ht="12.75">
      <c r="J7" t="s">
        <v>474</v>
      </c>
      <c r="K7" t="s">
        <v>479</v>
      </c>
      <c r="L7">
        <v>4452</v>
      </c>
      <c r="M7" s="6">
        <f t="shared" si="0"/>
        <v>0.11249241964827168</v>
      </c>
      <c r="N7">
        <v>5</v>
      </c>
    </row>
    <row r="8" spans="10:14" ht="12.75">
      <c r="J8" t="s">
        <v>474</v>
      </c>
      <c r="K8" t="s">
        <v>480</v>
      </c>
      <c r="L8">
        <v>10726</v>
      </c>
      <c r="M8" s="6">
        <f t="shared" si="0"/>
        <v>0.2710228421265413</v>
      </c>
      <c r="N8">
        <v>13</v>
      </c>
    </row>
    <row r="9" spans="10:14" ht="12.75">
      <c r="J9" t="s">
        <v>474</v>
      </c>
      <c r="K9" t="s">
        <v>481</v>
      </c>
      <c r="L9">
        <v>1168</v>
      </c>
      <c r="M9" s="6">
        <f t="shared" si="0"/>
        <v>0.029512836062259955</v>
      </c>
      <c r="N9">
        <v>1</v>
      </c>
    </row>
    <row r="10" spans="10:14" ht="12.75">
      <c r="J10" t="s">
        <v>474</v>
      </c>
      <c r="K10" t="s">
        <v>482</v>
      </c>
      <c r="L10">
        <v>921</v>
      </c>
      <c r="M10" s="6">
        <f t="shared" si="0"/>
        <v>0.023271679805942996</v>
      </c>
      <c r="N10">
        <v>1</v>
      </c>
    </row>
    <row r="11" spans="10:14" ht="12.75">
      <c r="J11" t="s">
        <v>477</v>
      </c>
      <c r="K11" t="s">
        <v>483</v>
      </c>
      <c r="L11">
        <v>8746</v>
      </c>
      <c r="M11" s="6">
        <f t="shared" si="0"/>
        <v>0.22099252071962805</v>
      </c>
      <c r="N11">
        <v>8</v>
      </c>
    </row>
    <row r="12" spans="11:14" ht="12.75">
      <c r="K12" t="s">
        <v>70</v>
      </c>
      <c r="L12">
        <v>3845</v>
      </c>
      <c r="M12" s="6">
        <f t="shared" si="0"/>
        <v>0.09715484131797049</v>
      </c>
      <c r="N12">
        <v>2</v>
      </c>
    </row>
    <row r="13" spans="10:13" ht="12.75">
      <c r="J13" t="s">
        <v>474</v>
      </c>
      <c r="K13" t="s">
        <v>484</v>
      </c>
      <c r="L13">
        <v>571</v>
      </c>
      <c r="M13" s="6">
        <f t="shared" si="0"/>
        <v>0.01442793612290277</v>
      </c>
    </row>
    <row r="14" spans="11:13" ht="12.75">
      <c r="K14" t="s">
        <v>485</v>
      </c>
      <c r="L14">
        <v>481</v>
      </c>
      <c r="M14" s="6">
        <f t="shared" si="0"/>
        <v>0.012153830604406711</v>
      </c>
    </row>
    <row r="15" spans="10:13" ht="12.75">
      <c r="J15" t="s">
        <v>474</v>
      </c>
      <c r="K15" t="s">
        <v>486</v>
      </c>
      <c r="L15">
        <v>758</v>
      </c>
      <c r="M15" s="6">
        <f t="shared" si="0"/>
        <v>0.01915302203355569</v>
      </c>
    </row>
    <row r="17" ht="12.75">
      <c r="M17" s="7"/>
    </row>
    <row r="18" spans="1:17" ht="12.75">
      <c r="A18" s="3" t="s">
        <v>0</v>
      </c>
      <c r="B18" s="3" t="s">
        <v>487</v>
      </c>
      <c r="C18" s="3" t="s">
        <v>488</v>
      </c>
      <c r="D18" s="3" t="s">
        <v>489</v>
      </c>
      <c r="E18" s="3" t="s">
        <v>490</v>
      </c>
      <c r="F18" s="3" t="s">
        <v>471</v>
      </c>
      <c r="G18" s="3" t="s">
        <v>491</v>
      </c>
      <c r="H18" s="3" t="s">
        <v>492</v>
      </c>
      <c r="I18" s="3" t="s">
        <v>493</v>
      </c>
      <c r="J18" s="3" t="s">
        <v>494</v>
      </c>
      <c r="K18" s="3" t="s">
        <v>495</v>
      </c>
      <c r="L18" s="3" t="s">
        <v>496</v>
      </c>
      <c r="M18" s="3" t="s">
        <v>497</v>
      </c>
      <c r="N18" s="3" t="s">
        <v>498</v>
      </c>
      <c r="O18" s="3" t="s">
        <v>499</v>
      </c>
      <c r="P18" s="3" t="s">
        <v>500</v>
      </c>
      <c r="Q18" s="3" t="s">
        <v>501</v>
      </c>
    </row>
    <row r="19" spans="1:17" ht="12.75">
      <c r="A19" t="s">
        <v>18</v>
      </c>
      <c r="B19">
        <v>44588</v>
      </c>
      <c r="C19">
        <v>1</v>
      </c>
      <c r="D19" t="s">
        <v>502</v>
      </c>
      <c r="E19" t="s">
        <v>216</v>
      </c>
      <c r="F19">
        <v>25246</v>
      </c>
      <c r="G19" s="2">
        <f>SUM(F19/$G$2)</f>
        <v>0.6379118657772387</v>
      </c>
      <c r="H19" t="s">
        <v>468</v>
      </c>
      <c r="I19" t="s">
        <v>481</v>
      </c>
      <c r="J19" t="s">
        <v>486</v>
      </c>
      <c r="K19" t="s">
        <v>103</v>
      </c>
      <c r="L19" t="s">
        <v>484</v>
      </c>
      <c r="M19" t="s">
        <v>480</v>
      </c>
      <c r="N19" t="s">
        <v>482</v>
      </c>
      <c r="O19" t="s">
        <v>476</v>
      </c>
      <c r="P19" t="s">
        <v>479</v>
      </c>
      <c r="Q19" t="s">
        <v>475</v>
      </c>
    </row>
    <row r="20" spans="1:11" ht="12.75">
      <c r="A20" t="s">
        <v>17</v>
      </c>
      <c r="C20">
        <v>2</v>
      </c>
      <c r="D20" t="s">
        <v>503</v>
      </c>
      <c r="E20" t="s">
        <v>257</v>
      </c>
      <c r="F20">
        <v>14767</v>
      </c>
      <c r="G20" s="2">
        <f>SUM(F20/$G$2)</f>
        <v>0.37313017990701436</v>
      </c>
      <c r="I20" t="s">
        <v>124</v>
      </c>
      <c r="J20" t="s">
        <v>478</v>
      </c>
      <c r="K20" t="s">
        <v>483</v>
      </c>
    </row>
    <row r="21" spans="1:9" ht="12.75">
      <c r="A21" t="s">
        <v>17</v>
      </c>
      <c r="C21">
        <v>3</v>
      </c>
      <c r="D21" t="s">
        <v>504</v>
      </c>
      <c r="E21" t="s">
        <v>505</v>
      </c>
      <c r="F21">
        <v>507</v>
      </c>
      <c r="G21" s="2">
        <f>SUM(F21/$G$2)</f>
        <v>0.012810794420861128</v>
      </c>
      <c r="I21" t="s">
        <v>485</v>
      </c>
    </row>
    <row r="22" spans="1:9" ht="12.75">
      <c r="A22" t="s">
        <v>17</v>
      </c>
      <c r="C22">
        <v>4</v>
      </c>
      <c r="D22" t="s">
        <v>506</v>
      </c>
      <c r="E22" t="s">
        <v>507</v>
      </c>
      <c r="F22">
        <v>4068</v>
      </c>
      <c r="G22" s="2">
        <f>SUM(F22/$G$2)</f>
        <v>0.10278956943602183</v>
      </c>
      <c r="I22" t="s">
        <v>70</v>
      </c>
    </row>
  </sheetData>
  <sheetProtection sheet="1" objects="1" scenarios="1"/>
  <printOptions/>
  <pageMargins left="0.75" right="0.75" top="1" bottom="1" header="0.5" footer="0.5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girardotti</cp:lastModifiedBy>
  <cp:lastPrinted>2004-08-25T10:25:56Z</cp:lastPrinted>
  <dcterms:created xsi:type="dcterms:W3CDTF">2004-07-29T10:30:53Z</dcterms:created>
  <dcterms:modified xsi:type="dcterms:W3CDTF">2008-04-21T14:30:49Z</dcterms:modified>
  <cp:category/>
  <cp:version/>
  <cp:contentType/>
  <cp:contentStatus/>
</cp:coreProperties>
</file>