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CREMA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<sst xmlns="http://schemas.openxmlformats.org/spreadsheetml/2006/main" count="44" uniqueCount="39">
  <si>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S C R U T I N I</t>
  </si>
  <si>
    <t>Votanti definitivi ore 15</t>
  </si>
  <si>
    <t>Scrutini</t>
  </si>
  <si>
    <t>Comune</t>
  </si>
  <si>
    <t>Maschi</t>
  </si>
  <si>
    <t>Femmine</t>
  </si>
  <si>
    <t>Totale</t>
  </si>
  <si>
    <t>Candidati</t>
  </si>
  <si>
    <t>Voti</t>
  </si>
  <si>
    <t>Perc.</t>
  </si>
  <si>
    <t>eletto</t>
  </si>
  <si>
    <t>TOTALE</t>
  </si>
  <si>
    <t>BIANCHE</t>
  </si>
  <si>
    <t>sui votanti</t>
  </si>
  <si>
    <t>Voti ai SOLI candidati Sindaco</t>
  </si>
  <si>
    <t>LEGA NORD</t>
  </si>
  <si>
    <t>FORZA ITALIA</t>
  </si>
  <si>
    <t>ALLEANZA NAZIONALE</t>
  </si>
  <si>
    <t>COMUNISTI ITALIANI</t>
  </si>
  <si>
    <t>CREMONA</t>
  </si>
  <si>
    <t>CORADA</t>
  </si>
  <si>
    <t>JACINI</t>
  </si>
  <si>
    <t>GUSPERTI</t>
  </si>
  <si>
    <t>MAFFINI</t>
  </si>
  <si>
    <t>RIFONDAZ. COM.</t>
  </si>
  <si>
    <t>LISTA OMOBONO</t>
  </si>
  <si>
    <t>FED. DEI VERDI</t>
  </si>
  <si>
    <t>DL LA MARGHERITA</t>
  </si>
  <si>
    <t>DEM. SINISTRA</t>
  </si>
  <si>
    <t>CATT. DEM. SOC.</t>
  </si>
  <si>
    <t>DIPIETRO OCCHETTO</t>
  </si>
  <si>
    <t>SDI</t>
  </si>
  <si>
    <t>UDC</t>
  </si>
  <si>
    <t>NUOVO PSI-PRI</t>
  </si>
  <si>
    <t>C O R A D A</t>
  </si>
  <si>
    <t>Le percentuali sono calcolate sul totale dei voti di lista</t>
  </si>
  <si>
    <t>SEGGI</t>
  </si>
  <si>
    <t>TOTALE voti di lista</t>
  </si>
  <si>
    <t>ELEZIONI  AMMINISTRATIVE  DEL  12 e 13  GIUGNO  2004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</si>
</sst>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0.000%"/>
  </numFmts>
  <fonts count="8"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0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180" fontId="0" fillId="0" borderId="4" xfId="17" applyNumberFormat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80" fontId="0" fillId="0" borderId="2" xfId="17" applyNumberFormat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80" fontId="0" fillId="0" borderId="0" xfId="17" applyNumberFormat="1" applyBorder="1" applyAlignment="1" applyProtection="1">
      <alignment/>
      <protection/>
    </xf>
    <xf numFmtId="10" fontId="0" fillId="0" borderId="0" xfId="19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0" fontId="0" fillId="0" borderId="0" xfId="0" applyNumberFormat="1" applyBorder="1" applyAlignment="1" applyProtection="1">
      <alignment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180" fontId="0" fillId="0" borderId="5" xfId="17" applyNumberFormat="1" applyBorder="1" applyAlignment="1" applyProtection="1">
      <alignment/>
      <protection/>
    </xf>
    <xf numFmtId="10" fontId="0" fillId="0" borderId="5" xfId="19" applyNumberForma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80" fontId="0" fillId="0" borderId="6" xfId="17" applyNumberFormat="1" applyBorder="1" applyAlignment="1" applyProtection="1">
      <alignment/>
      <protection/>
    </xf>
    <xf numFmtId="10" fontId="0" fillId="0" borderId="6" xfId="19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80" fontId="0" fillId="0" borderId="8" xfId="17" applyNumberFormat="1" applyBorder="1" applyAlignment="1" applyProtection="1">
      <alignment/>
      <protection/>
    </xf>
    <xf numFmtId="10" fontId="0" fillId="0" borderId="8" xfId="19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0" fontId="0" fillId="0" borderId="9" xfId="19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80" fontId="4" fillId="0" borderId="5" xfId="17" applyNumberFormat="1" applyFont="1" applyBorder="1" applyAlignment="1" applyProtection="1">
      <alignment/>
      <protection/>
    </xf>
    <xf numFmtId="182" fontId="0" fillId="0" borderId="3" xfId="19" applyNumberFormat="1" applyBorder="1" applyAlignment="1" applyProtection="1">
      <alignment/>
      <protection/>
    </xf>
    <xf numFmtId="182" fontId="0" fillId="0" borderId="3" xfId="0" applyNumberFormat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 applyProtection="1">
      <alignment horizontal="center" vertical="center" textRotation="90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0" fillId="0" borderId="5" xfId="0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180" fontId="4" fillId="0" borderId="0" xfId="17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180" fontId="0" fillId="0" borderId="5" xfId="0" applyNumberFormat="1" applyBorder="1" applyAlignment="1" applyProtection="1">
      <alignment/>
      <protection/>
    </xf>
    <xf numFmtId="180" fontId="0" fillId="0" borderId="0" xfId="0" applyNumberFormat="1" applyBorder="1" applyAlignment="1" applyProtection="1">
      <alignment/>
      <protection/>
    </xf>
    <xf numFmtId="10" fontId="4" fillId="0" borderId="5" xfId="19" applyNumberFormat="1" applyFont="1" applyBorder="1" applyAlignment="1" applyProtection="1">
      <alignment/>
      <protection/>
    </xf>
    <xf numFmtId="180" fontId="0" fillId="0" borderId="9" xfId="17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80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63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3.125" style="0" customWidth="1"/>
    <col min="2" max="2" width="1.625" style="0" customWidth="1"/>
    <col min="3" max="3" width="8.375" style="0" customWidth="1"/>
    <col min="4" max="4" width="9.25390625" style="0" customWidth="1"/>
    <col min="5" max="5" width="7.875" style="0" customWidth="1"/>
    <col min="6" max="6" width="1.625" style="0" customWidth="1"/>
    <col min="7" max="7" width="10.25390625" style="0" customWidth="1"/>
    <col min="8" max="8" width="11.25390625" style="0" customWidth="1"/>
    <col min="9" max="9" width="9.50390625" style="0" bestFit="1" customWidth="1"/>
  </cols>
  <sheetData>
    <row r="1" spans="1:10" ht="13.5" thickBot="1">
      <c r="A1" s="72" t="s">
        <v>38</v>
      </c>
      <c r="B1" s="73"/>
      <c r="C1" s="73"/>
      <c r="D1" s="73"/>
      <c r="E1" s="73"/>
      <c r="F1" s="73"/>
      <c r="G1" s="73"/>
      <c r="H1" s="73"/>
      <c r="I1" s="74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3" t="s">
        <v>1</v>
      </c>
      <c r="D4" s="4"/>
      <c r="E4" s="5"/>
      <c r="F4" s="1"/>
      <c r="G4" s="3" t="s">
        <v>2</v>
      </c>
      <c r="H4" s="4"/>
      <c r="I4" s="5"/>
      <c r="J4" s="1"/>
    </row>
    <row r="5" spans="1:10" ht="12.75">
      <c r="A5" s="6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7" t="s">
        <v>4</v>
      </c>
      <c r="D6" s="7" t="s">
        <v>5</v>
      </c>
      <c r="E6" s="7" t="s">
        <v>6</v>
      </c>
      <c r="F6" s="1"/>
      <c r="G6" s="6" t="s">
        <v>7</v>
      </c>
      <c r="H6" s="8" t="s">
        <v>8</v>
      </c>
      <c r="I6" s="8" t="s">
        <v>9</v>
      </c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9" t="s">
        <v>19</v>
      </c>
      <c r="B8" s="1"/>
      <c r="C8" s="10">
        <v>22051</v>
      </c>
      <c r="D8" s="10">
        <v>24860</v>
      </c>
      <c r="E8" s="10">
        <f>SUM(C8:D8)</f>
        <v>46911</v>
      </c>
      <c r="F8" s="1"/>
      <c r="G8" s="11" t="s">
        <v>20</v>
      </c>
      <c r="H8" s="12">
        <v>25246</v>
      </c>
      <c r="I8" s="40">
        <f>SUM(H8/H$16)</f>
        <v>0.5662061541221853</v>
      </c>
      <c r="J8" s="13" t="s">
        <v>10</v>
      </c>
    </row>
    <row r="9" spans="1:10" ht="12.75">
      <c r="A9" s="1"/>
      <c r="B9" s="1"/>
      <c r="C9" s="1"/>
      <c r="D9" s="1"/>
      <c r="E9" s="1"/>
      <c r="F9" s="1"/>
      <c r="G9" s="14"/>
      <c r="H9" s="15"/>
      <c r="I9" s="16"/>
      <c r="J9" s="1"/>
    </row>
    <row r="10" spans="1:10" ht="12.75">
      <c r="A10" s="1"/>
      <c r="B10" s="1"/>
      <c r="C10" s="1"/>
      <c r="D10" s="42"/>
      <c r="E10" s="1"/>
      <c r="F10" s="1"/>
      <c r="G10" s="17" t="s">
        <v>21</v>
      </c>
      <c r="H10" s="12">
        <v>14767</v>
      </c>
      <c r="I10" s="40">
        <f>SUM(H10/H$16)</f>
        <v>0.33118776352381807</v>
      </c>
      <c r="J10" s="1"/>
    </row>
    <row r="11" spans="1:10" ht="12.75">
      <c r="A11" s="1"/>
      <c r="B11" s="1"/>
      <c r="C11" s="1"/>
      <c r="D11" s="1"/>
      <c r="E11" s="1"/>
      <c r="F11" s="1"/>
      <c r="G11" s="18"/>
      <c r="H11" s="15"/>
      <c r="I11" s="19"/>
      <c r="J11" s="1"/>
    </row>
    <row r="12" spans="1:10" ht="12.75">
      <c r="A12" s="1"/>
      <c r="B12" s="1"/>
      <c r="C12" s="1"/>
      <c r="D12" s="1"/>
      <c r="E12" s="1"/>
      <c r="F12" s="1"/>
      <c r="G12" s="17" t="s">
        <v>22</v>
      </c>
      <c r="H12" s="12">
        <v>507</v>
      </c>
      <c r="I12" s="40">
        <f>SUM(H12/H$16)</f>
        <v>0.011370772405131426</v>
      </c>
      <c r="J12" s="1"/>
    </row>
    <row r="13" spans="1:10" ht="12.75">
      <c r="A13" s="1"/>
      <c r="B13" s="1"/>
      <c r="C13" s="1"/>
      <c r="D13" s="1"/>
      <c r="E13" s="1"/>
      <c r="F13" s="1"/>
      <c r="G13" s="18"/>
      <c r="H13" s="15"/>
      <c r="I13" s="16"/>
      <c r="J13" s="1"/>
    </row>
    <row r="14" spans="1:9" ht="12.75">
      <c r="A14" s="1"/>
      <c r="B14" s="1"/>
      <c r="G14" s="17" t="s">
        <v>23</v>
      </c>
      <c r="H14" s="12">
        <v>4068</v>
      </c>
      <c r="I14" s="40">
        <f>SUM(H14/H$16)</f>
        <v>0.09123530994886517</v>
      </c>
    </row>
    <row r="15" spans="1:2" ht="12.75">
      <c r="A15" s="1"/>
      <c r="B15" s="1"/>
    </row>
    <row r="16" spans="1:10" ht="12.75">
      <c r="A16" s="1"/>
      <c r="B16" s="1"/>
      <c r="C16" s="1"/>
      <c r="D16" s="1"/>
      <c r="E16" s="1"/>
      <c r="F16" s="1"/>
      <c r="G16" s="20" t="s">
        <v>11</v>
      </c>
      <c r="H16" s="12">
        <f>SUM(H8:H14)</f>
        <v>44588</v>
      </c>
      <c r="I16" s="41">
        <f>SUM(I8:I14)</f>
        <v>1</v>
      </c>
      <c r="J16" s="1"/>
    </row>
    <row r="17" spans="1:1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thickBot="1">
      <c r="A18" s="1"/>
      <c r="B18" s="1"/>
      <c r="C18" s="1"/>
      <c r="D18" s="1"/>
      <c r="E18" s="1"/>
      <c r="F18" s="1"/>
      <c r="G18" s="21" t="s">
        <v>12</v>
      </c>
      <c r="H18" s="22">
        <v>986</v>
      </c>
      <c r="I18" s="23">
        <f>SUM(H18/E8)</f>
        <v>0.021018524439896828</v>
      </c>
      <c r="J18" s="24" t="s">
        <v>13</v>
      </c>
    </row>
    <row r="19" spans="1:10" ht="12.75">
      <c r="A19" s="1"/>
      <c r="B19" s="1"/>
      <c r="C19" s="1"/>
      <c r="D19" s="1"/>
      <c r="E19" s="1"/>
      <c r="F19" s="1"/>
      <c r="G19" s="1"/>
      <c r="H19" s="1"/>
      <c r="I19" s="25"/>
      <c r="J19" s="1"/>
    </row>
    <row r="20" spans="1:10" ht="13.5" thickBot="1">
      <c r="A20" s="1"/>
      <c r="B20" s="1"/>
      <c r="C20" s="1"/>
      <c r="D20" s="26" t="s">
        <v>14</v>
      </c>
      <c r="E20" s="27"/>
      <c r="F20" s="27"/>
      <c r="G20" s="27"/>
      <c r="H20" s="22">
        <f>SUM(H16-H56)</f>
        <v>5012</v>
      </c>
      <c r="I20" s="22"/>
      <c r="J20" s="1"/>
    </row>
    <row r="21" spans="1:10" ht="12.75">
      <c r="A21" s="1"/>
      <c r="B21" s="1"/>
      <c r="C21" s="1"/>
      <c r="D21" s="2"/>
      <c r="E21" s="14"/>
      <c r="F21" s="14"/>
      <c r="G21" s="14"/>
      <c r="H21" s="15"/>
      <c r="I21" s="15"/>
      <c r="J21" s="1"/>
    </row>
    <row r="22" spans="1:10" ht="13.5" thickBot="1">
      <c r="A22" s="1"/>
      <c r="B22" s="1"/>
      <c r="C22" s="1"/>
      <c r="D22" s="63" t="s">
        <v>35</v>
      </c>
      <c r="E22" s="64"/>
      <c r="F22" s="64"/>
      <c r="G22" s="64"/>
      <c r="H22" s="64"/>
      <c r="I22" s="64"/>
      <c r="J22" s="65" t="s">
        <v>36</v>
      </c>
    </row>
    <row r="23" spans="1:10" ht="12.75">
      <c r="A23" s="1"/>
      <c r="B23" s="1"/>
      <c r="C23" s="43"/>
      <c r="D23" s="50" t="s">
        <v>34</v>
      </c>
      <c r="E23" s="28" t="s">
        <v>24</v>
      </c>
      <c r="F23" s="28"/>
      <c r="G23" s="28"/>
      <c r="H23" s="29">
        <v>2440</v>
      </c>
      <c r="I23" s="30">
        <f>SUM(H23/H$56)</f>
        <v>0.06165352739033758</v>
      </c>
      <c r="J23" s="67">
        <v>3</v>
      </c>
    </row>
    <row r="24" spans="1:10" ht="12.75">
      <c r="A24" s="1"/>
      <c r="B24" s="1"/>
      <c r="C24" s="46"/>
      <c r="D24" s="51"/>
      <c r="E24" s="14"/>
      <c r="F24" s="14"/>
      <c r="G24" s="14"/>
      <c r="H24" s="15"/>
      <c r="I24" s="16"/>
      <c r="J24" s="31"/>
    </row>
    <row r="25" spans="1:10" ht="12.75">
      <c r="A25" s="1"/>
      <c r="B25" s="1"/>
      <c r="C25" s="46"/>
      <c r="D25" s="51"/>
      <c r="E25" s="32" t="s">
        <v>25</v>
      </c>
      <c r="F25" s="32"/>
      <c r="G25" s="32"/>
      <c r="H25" s="33">
        <v>285</v>
      </c>
      <c r="I25" s="34">
        <f>SUM(H25/H$56)</f>
        <v>0.007201334141904184</v>
      </c>
      <c r="J25" s="71"/>
    </row>
    <row r="26" spans="1:10" ht="12.75">
      <c r="A26" s="1"/>
      <c r="B26" s="1"/>
      <c r="C26" s="46"/>
      <c r="D26" s="51"/>
      <c r="E26" s="14"/>
      <c r="F26" s="14"/>
      <c r="G26" s="14"/>
      <c r="H26" s="15"/>
      <c r="I26" s="16"/>
      <c r="J26" s="31"/>
    </row>
    <row r="27" spans="1:10" ht="12.75">
      <c r="A27" s="1"/>
      <c r="B27" s="1"/>
      <c r="C27" s="46"/>
      <c r="D27" s="51"/>
      <c r="E27" s="32" t="s">
        <v>26</v>
      </c>
      <c r="F27" s="32"/>
      <c r="G27" s="32"/>
      <c r="H27" s="33">
        <v>963</v>
      </c>
      <c r="I27" s="34">
        <f>SUM(H27/H$56)</f>
        <v>0.024332929047907823</v>
      </c>
      <c r="J27" s="71">
        <v>1</v>
      </c>
    </row>
    <row r="28" spans="1:10" ht="12.75">
      <c r="A28" s="1"/>
      <c r="B28" s="1"/>
      <c r="C28" s="46"/>
      <c r="D28" s="51"/>
      <c r="E28" s="14"/>
      <c r="F28" s="14"/>
      <c r="G28" s="14"/>
      <c r="H28" s="15"/>
      <c r="I28" s="16"/>
      <c r="J28" s="31"/>
    </row>
    <row r="29" spans="1:10" ht="12.75">
      <c r="A29" s="1"/>
      <c r="B29" s="1"/>
      <c r="C29" s="46"/>
      <c r="D29" s="51"/>
      <c r="E29" s="32" t="s">
        <v>27</v>
      </c>
      <c r="F29" s="32"/>
      <c r="G29" s="32"/>
      <c r="H29" s="33">
        <v>4452</v>
      </c>
      <c r="I29" s="34">
        <f>SUM(H29/H$56)</f>
        <v>0.11249241964827168</v>
      </c>
      <c r="J29" s="71">
        <v>5</v>
      </c>
    </row>
    <row r="30" spans="1:10" ht="12.75">
      <c r="A30" s="1"/>
      <c r="B30" s="1"/>
      <c r="C30" s="46"/>
      <c r="D30" s="51"/>
      <c r="E30" s="14"/>
      <c r="F30" s="14"/>
      <c r="G30" s="14"/>
      <c r="H30" s="15"/>
      <c r="I30" s="16"/>
      <c r="J30" s="31"/>
    </row>
    <row r="31" spans="1:10" ht="12.75">
      <c r="A31" s="1"/>
      <c r="B31" s="1"/>
      <c r="C31" s="46"/>
      <c r="D31" s="51"/>
      <c r="E31" s="32" t="s">
        <v>28</v>
      </c>
      <c r="F31" s="32"/>
      <c r="G31" s="32"/>
      <c r="H31" s="33">
        <v>10726</v>
      </c>
      <c r="I31" s="34">
        <f>SUM(H31/H$56)</f>
        <v>0.2710228421265413</v>
      </c>
      <c r="J31" s="71">
        <v>13</v>
      </c>
    </row>
    <row r="32" spans="1:10" ht="12.75">
      <c r="A32" s="1"/>
      <c r="B32" s="1"/>
      <c r="C32" s="46"/>
      <c r="D32" s="51"/>
      <c r="E32" s="14"/>
      <c r="F32" s="14"/>
      <c r="G32" s="14"/>
      <c r="H32" s="14"/>
      <c r="I32" s="19"/>
      <c r="J32" s="31"/>
    </row>
    <row r="33" spans="1:10" ht="12.75">
      <c r="A33" s="1"/>
      <c r="B33" s="1"/>
      <c r="C33" s="46"/>
      <c r="D33" s="51"/>
      <c r="E33" s="32" t="s">
        <v>29</v>
      </c>
      <c r="F33" s="32"/>
      <c r="G33" s="32"/>
      <c r="H33" s="33">
        <v>1168</v>
      </c>
      <c r="I33" s="34">
        <f>SUM(H33/H$56)</f>
        <v>0.029512836062259955</v>
      </c>
      <c r="J33" s="71">
        <v>1</v>
      </c>
    </row>
    <row r="34" spans="1:10" ht="12.75" customHeight="1">
      <c r="A34" s="1"/>
      <c r="B34" s="1"/>
      <c r="C34" s="46"/>
      <c r="D34" s="51"/>
      <c r="E34" s="14"/>
      <c r="F34" s="14"/>
      <c r="G34" s="14"/>
      <c r="H34" s="14"/>
      <c r="I34" s="19"/>
      <c r="J34" s="31"/>
    </row>
    <row r="35" spans="1:10" ht="12.75">
      <c r="A35" s="1"/>
      <c r="B35" s="1"/>
      <c r="C35" s="46"/>
      <c r="D35" s="51"/>
      <c r="E35" s="32" t="s">
        <v>18</v>
      </c>
      <c r="F35" s="32"/>
      <c r="G35" s="32"/>
      <c r="H35" s="33">
        <v>921</v>
      </c>
      <c r="I35" s="34">
        <f>SUM(H35/H$56)</f>
        <v>0.023271679805942996</v>
      </c>
      <c r="J35" s="71">
        <v>1</v>
      </c>
    </row>
    <row r="36" spans="1:10" ht="12.75">
      <c r="A36" s="1"/>
      <c r="B36" s="1"/>
      <c r="C36" s="46"/>
      <c r="D36" s="51"/>
      <c r="E36" s="14"/>
      <c r="F36" s="14"/>
      <c r="G36" s="14"/>
      <c r="H36" s="14"/>
      <c r="I36" s="19"/>
      <c r="J36" s="31"/>
    </row>
    <row r="37" spans="1:10" ht="12.75">
      <c r="A37" s="1"/>
      <c r="B37" s="1"/>
      <c r="C37" s="46"/>
      <c r="D37" s="51"/>
      <c r="E37" s="32" t="s">
        <v>30</v>
      </c>
      <c r="F37" s="32"/>
      <c r="G37" s="32"/>
      <c r="H37" s="33">
        <v>571</v>
      </c>
      <c r="I37" s="34">
        <f>SUM(H37/H$56)</f>
        <v>0.01442793612290277</v>
      </c>
      <c r="J37" s="71"/>
    </row>
    <row r="38" spans="1:10" ht="12.75">
      <c r="A38" s="1"/>
      <c r="B38" s="1"/>
      <c r="C38" s="46"/>
      <c r="D38" s="51"/>
      <c r="E38" s="38"/>
      <c r="F38" s="38"/>
      <c r="G38" s="38"/>
      <c r="H38" s="38"/>
      <c r="I38" s="38"/>
      <c r="J38" s="37"/>
    </row>
    <row r="39" spans="1:10" ht="12.75">
      <c r="A39" s="1"/>
      <c r="B39" s="1"/>
      <c r="C39" s="46"/>
      <c r="D39" s="51"/>
      <c r="E39" s="32" t="s">
        <v>31</v>
      </c>
      <c r="F39" s="32"/>
      <c r="G39" s="32"/>
      <c r="H39" s="33">
        <v>758</v>
      </c>
      <c r="I39" s="34">
        <f>SUM(H39/H$56)</f>
        <v>0.01915302203355569</v>
      </c>
      <c r="J39" s="71"/>
    </row>
    <row r="40" spans="1:11" ht="13.5" thickBot="1">
      <c r="A40" s="1"/>
      <c r="B40" s="1"/>
      <c r="C40" s="46"/>
      <c r="D40" s="52"/>
      <c r="E40" s="49"/>
      <c r="F40" s="49"/>
      <c r="G40" s="27" t="s">
        <v>11</v>
      </c>
      <c r="H40" s="58">
        <f>SUM(H23:H39)</f>
        <v>22284</v>
      </c>
      <c r="I40" s="23">
        <f>SUM(H40/H$56)</f>
        <v>0.563068526379624</v>
      </c>
      <c r="J40" s="68">
        <f>SUM(J23:J39)</f>
        <v>24</v>
      </c>
      <c r="K40" s="16"/>
    </row>
    <row r="41" spans="1:3" ht="12.75">
      <c r="A41" s="1"/>
      <c r="B41" s="1"/>
      <c r="C41" s="46"/>
    </row>
    <row r="42" spans="1:10" ht="13.5" thickBot="1">
      <c r="A42" s="1"/>
      <c r="B42" s="1"/>
      <c r="C42" s="14"/>
      <c r="D42" s="14"/>
      <c r="E42" s="14"/>
      <c r="F42" s="14"/>
      <c r="G42" s="14"/>
      <c r="H42" s="14"/>
      <c r="I42" s="19"/>
      <c r="J42" s="1"/>
    </row>
    <row r="43" spans="1:10" ht="12.75">
      <c r="A43" s="1"/>
      <c r="B43" s="1"/>
      <c r="C43" s="45"/>
      <c r="D43" s="50" t="s">
        <v>21</v>
      </c>
      <c r="E43" s="66" t="s">
        <v>32</v>
      </c>
      <c r="F43" s="28"/>
      <c r="G43" s="28"/>
      <c r="H43" s="29">
        <v>1136</v>
      </c>
      <c r="I43" s="30">
        <f>SUM(H43/H$56)</f>
        <v>0.028704265211239133</v>
      </c>
      <c r="J43" s="67">
        <v>1</v>
      </c>
    </row>
    <row r="44" spans="1:10" ht="12.75">
      <c r="A44" s="1"/>
      <c r="B44" s="1"/>
      <c r="C44" s="44"/>
      <c r="D44" s="51"/>
      <c r="E44" s="14"/>
      <c r="F44" s="14"/>
      <c r="G44" s="14"/>
      <c r="H44" s="14"/>
      <c r="I44" s="19"/>
      <c r="J44" s="31"/>
    </row>
    <row r="45" spans="1:10" ht="12.75">
      <c r="A45" s="1"/>
      <c r="B45" s="1"/>
      <c r="C45" s="44"/>
      <c r="D45" s="51"/>
      <c r="E45" s="70" t="s">
        <v>17</v>
      </c>
      <c r="F45" s="32"/>
      <c r="G45" s="32"/>
      <c r="H45" s="33">
        <v>3084</v>
      </c>
      <c r="I45" s="34">
        <f>SUM(H45/H$56)</f>
        <v>0.0779260157671316</v>
      </c>
      <c r="J45" s="71">
        <v>3</v>
      </c>
    </row>
    <row r="46" spans="1:10" ht="12.75">
      <c r="A46" s="1"/>
      <c r="B46" s="1"/>
      <c r="C46" s="44"/>
      <c r="D46" s="51"/>
      <c r="E46" s="14"/>
      <c r="F46" s="14"/>
      <c r="G46" s="14"/>
      <c r="H46" s="14"/>
      <c r="I46" s="19"/>
      <c r="J46" s="31"/>
    </row>
    <row r="47" spans="1:10" ht="12.75">
      <c r="A47" s="1"/>
      <c r="B47" s="1"/>
      <c r="C47" s="44"/>
      <c r="D47" s="51"/>
      <c r="E47" s="70" t="s">
        <v>16</v>
      </c>
      <c r="F47" s="32"/>
      <c r="G47" s="32"/>
      <c r="H47" s="33">
        <v>8746</v>
      </c>
      <c r="I47" s="34">
        <f>SUM(H47/H$56)</f>
        <v>0.22099252071962805</v>
      </c>
      <c r="J47" s="71">
        <v>8</v>
      </c>
    </row>
    <row r="48" spans="1:10" ht="13.5" thickBot="1">
      <c r="A48" s="1"/>
      <c r="B48" s="1"/>
      <c r="C48" s="44"/>
      <c r="D48" s="53"/>
      <c r="E48" s="27"/>
      <c r="F48" s="27"/>
      <c r="G48" s="27" t="s">
        <v>11</v>
      </c>
      <c r="H48" s="58">
        <f>SUM(H43:H47)</f>
        <v>12966</v>
      </c>
      <c r="I48" s="23">
        <f>SUM(H48/H$56)</f>
        <v>0.3276228016979988</v>
      </c>
      <c r="J48" s="68">
        <f>SUM(J43:J47)</f>
        <v>12</v>
      </c>
    </row>
    <row r="49" spans="1:10" ht="12.75">
      <c r="A49" s="1"/>
      <c r="B49" s="1"/>
      <c r="C49" s="44"/>
      <c r="D49" s="62"/>
      <c r="E49" s="14"/>
      <c r="F49" s="14"/>
      <c r="G49" s="14"/>
      <c r="H49" s="59"/>
      <c r="I49" s="16"/>
      <c r="J49" s="14"/>
    </row>
    <row r="50" spans="3:10" ht="13.5" thickBot="1">
      <c r="C50" s="44"/>
      <c r="D50" s="14"/>
      <c r="E50" s="14"/>
      <c r="F50" s="14"/>
      <c r="G50" s="14"/>
      <c r="H50" s="15"/>
      <c r="I50" s="16"/>
      <c r="J50" s="14"/>
    </row>
    <row r="51" spans="4:10" ht="13.5" thickBot="1">
      <c r="D51" s="54" t="s">
        <v>22</v>
      </c>
      <c r="E51" s="35" t="s">
        <v>33</v>
      </c>
      <c r="F51" s="35"/>
      <c r="G51" s="35"/>
      <c r="H51" s="35">
        <v>481</v>
      </c>
      <c r="I51" s="36">
        <f>SUM(H51/H$56)</f>
        <v>0.012153830604406711</v>
      </c>
      <c r="J51" s="69"/>
    </row>
    <row r="52" spans="4:10" ht="12.75">
      <c r="D52" s="47"/>
      <c r="E52" s="14"/>
      <c r="F52" s="14"/>
      <c r="G52" s="14"/>
      <c r="H52" s="14"/>
      <c r="I52" s="16"/>
      <c r="J52" s="14"/>
    </row>
    <row r="53" spans="4:10" ht="13.5" thickBot="1">
      <c r="D53" s="48"/>
      <c r="E53" s="14"/>
      <c r="F53" s="14"/>
      <c r="G53" s="14"/>
      <c r="H53" s="15"/>
      <c r="I53" s="16"/>
      <c r="J53" s="14"/>
    </row>
    <row r="54" spans="4:10" ht="13.5" thickBot="1">
      <c r="D54" s="54" t="s">
        <v>23</v>
      </c>
      <c r="E54" s="35" t="s">
        <v>15</v>
      </c>
      <c r="F54" s="35"/>
      <c r="G54" s="35"/>
      <c r="H54" s="61">
        <v>3845</v>
      </c>
      <c r="I54" s="36">
        <f>SUM(H54/H$56)</f>
        <v>0.09715484131797049</v>
      </c>
      <c r="J54" s="69">
        <v>2</v>
      </c>
    </row>
    <row r="55" spans="3:10" ht="12.75">
      <c r="C55" s="44"/>
      <c r="D55" s="14"/>
      <c r="E55" s="14"/>
      <c r="F55" s="14"/>
      <c r="G55" s="14"/>
      <c r="H55" s="15"/>
      <c r="I55" s="16"/>
      <c r="J55" s="38"/>
    </row>
    <row r="56" spans="3:10" ht="13.5" thickBot="1">
      <c r="C56" s="44"/>
      <c r="D56" s="14"/>
      <c r="E56" s="56" t="s">
        <v>37</v>
      </c>
      <c r="F56" s="56"/>
      <c r="G56" s="57"/>
      <c r="H56" s="39">
        <f>SUM(H40,H48,H51,H54)</f>
        <v>39576</v>
      </c>
      <c r="I56" s="60">
        <f>SUM(I40,I48,I51,I54)</f>
        <v>0.9999999999999999</v>
      </c>
      <c r="J56" s="39">
        <f>SUM(J40,J48,J51,J54)</f>
        <v>38</v>
      </c>
    </row>
    <row r="57" spans="3:10" ht="12.75">
      <c r="C57" s="44"/>
      <c r="D57" s="14"/>
      <c r="E57" s="14"/>
      <c r="F57" s="14"/>
      <c r="G57" s="14"/>
      <c r="H57" s="15"/>
      <c r="I57" s="16"/>
      <c r="J57" s="14"/>
    </row>
    <row r="58" spans="3:10" ht="12.75">
      <c r="C58" s="44"/>
      <c r="D58" s="14"/>
      <c r="E58" s="14"/>
      <c r="F58" s="14"/>
      <c r="G58" s="14"/>
      <c r="H58" s="14"/>
      <c r="I58" s="14"/>
      <c r="J58" s="14"/>
    </row>
    <row r="59" spans="3:10" ht="12.75">
      <c r="C59" s="44"/>
      <c r="D59" s="14"/>
      <c r="E59" s="14"/>
      <c r="F59" s="14"/>
      <c r="G59" s="14"/>
      <c r="H59" s="15"/>
      <c r="I59" s="16"/>
      <c r="J59" s="14"/>
    </row>
    <row r="60" spans="3:10" ht="12.75">
      <c r="C60" s="44"/>
      <c r="D60" s="38"/>
      <c r="E60" s="38"/>
      <c r="F60" s="38"/>
      <c r="G60" s="38"/>
      <c r="H60" s="38"/>
      <c r="I60" s="38"/>
      <c r="J60" s="38"/>
    </row>
    <row r="61" spans="3:10" ht="12.75">
      <c r="C61" s="44"/>
      <c r="D61" s="14"/>
      <c r="E61" s="14"/>
      <c r="F61" s="14"/>
      <c r="G61" s="14"/>
      <c r="H61" s="15"/>
      <c r="I61" s="16"/>
      <c r="J61" s="16"/>
    </row>
    <row r="63" spans="5:9" ht="12.75">
      <c r="E63" s="2"/>
      <c r="F63" s="14"/>
      <c r="G63" s="14"/>
      <c r="H63" s="55"/>
      <c r="I63" s="16"/>
    </row>
  </sheetData>
  <sheetProtection/>
  <mergeCells count="6">
    <mergeCell ref="D43:D48"/>
    <mergeCell ref="D22:I22"/>
    <mergeCell ref="C4:E4"/>
    <mergeCell ref="G4:I4"/>
    <mergeCell ref="A1:I1"/>
    <mergeCell ref="D23:D40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  <headerFooter alignWithMargins="0">
    <oddFooter>&amp;CPrefettura - Ufficio territoriale del Governo di Cremona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girardotti</dc:creator>
  <cp:keywords/>
  <dc:description/>
  <cp:lastModifiedBy>girardotti</cp:lastModifiedBy>
  <cp:lastPrinted>2009-03-06T10:15:45Z</cp:lastPrinted>
  <dcterms:created xsi:type="dcterms:W3CDTF">2009-03-06T08:37:46Z</dcterms:created>
  <dcterms:modified xsi:type="dcterms:W3CDTF">2009-03-06T11:57:39Z</dcterms:modified>
  <cp:category/>
  <cp:version/>
  <cp:contentType/>
  <cp:contentStatus/>
</cp:coreProperties>
</file>