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otanti" sheetId="1" r:id="rId1"/>
    <sheet name="Scrutini" sheetId="2" r:id="rId2"/>
  </sheets>
  <definedNames>
    <definedName name="AZZA">'Scrutini'!$A$45</definedName>
    <definedName name="CAMPA">'Scrutini'!$B$26</definedName>
    <definedName name="SPINO">'Scrutini'!#REF!</definedName>
    <definedName name="VOTANTI">'Scrutini'!$B$2</definedName>
  </definedNames>
  <calcPr fullCalcOnLoad="1"/>
</workbook>
</file>

<file path=xl/sharedStrings.xml><?xml version="1.0" encoding="utf-8"?>
<sst xmlns="http://schemas.openxmlformats.org/spreadsheetml/2006/main" count="77" uniqueCount="38">
  <si>
    <t>VOTANTI  DEFINITIVI</t>
  </si>
  <si>
    <t>SEZIONI</t>
  </si>
  <si>
    <t>Maschi</t>
  </si>
  <si>
    <t>Femmine</t>
  </si>
  <si>
    <t>Totale</t>
  </si>
  <si>
    <t>ELETTORI</t>
  </si>
  <si>
    <t>VOTANTI</t>
  </si>
  <si>
    <t>PERCENTUALI</t>
  </si>
  <si>
    <t>TOTALI</t>
  </si>
  <si>
    <t>Voti</t>
  </si>
  <si>
    <t>Perc.</t>
  </si>
  <si>
    <t>Eletto</t>
  </si>
  <si>
    <t>Bianche</t>
  </si>
  <si>
    <t>Nulle</t>
  </si>
  <si>
    <t>Totale voti validi</t>
  </si>
  <si>
    <t>sui votanti</t>
  </si>
  <si>
    <t>S C R U T I N I</t>
  </si>
  <si>
    <t>&lt;</t>
  </si>
  <si>
    <t>Votanti ore 12</t>
  </si>
  <si>
    <t>Votanti ore 19</t>
  </si>
  <si>
    <t>Votanti ore 22</t>
  </si>
  <si>
    <t>Per gli scrutini vedere</t>
  </si>
  <si>
    <t>foglio successivo</t>
  </si>
  <si>
    <t>CORTE DE' FRATI</t>
  </si>
  <si>
    <t>PANDINO</t>
  </si>
  <si>
    <t>SONCINO</t>
  </si>
  <si>
    <t>Elezioni Comunali 28 - 29  marzo  2010</t>
  </si>
  <si>
    <t>Votanti domenica 28  marzo  2010</t>
  </si>
  <si>
    <t>Paolo BONAZZOLI</t>
  </si>
  <si>
    <t>Rosolino AZZALI</t>
  </si>
  <si>
    <t>Donato DOLINI</t>
  </si>
  <si>
    <t>Francesca SAU</t>
  </si>
  <si>
    <t>Mauro SAMPELLEGRINI</t>
  </si>
  <si>
    <t>Roberto TRAVATI</t>
  </si>
  <si>
    <t>Roberto GRAZIOLI</t>
  </si>
  <si>
    <t>Francesco PEDRETTI</t>
  </si>
  <si>
    <t>Riccardo ULIVI</t>
  </si>
  <si>
    <t>Elezioni Comunali 28 - 29   marzo 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</si>
</sst>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45">
    <font>
      <sz val="10"/>
      <name val="Arial"/>
      <family val="0"/>
    </font>
    <font>
      <b/>
      <sz val="9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64" fontId="0" fillId="0" borderId="18" xfId="50" applyNumberFormat="1" applyFont="1" applyBorder="1" applyAlignment="1">
      <alignment/>
    </xf>
    <xf numFmtId="164" fontId="0" fillId="0" borderId="18" xfId="0" applyNumberFormat="1" applyBorder="1" applyAlignment="1">
      <alignment/>
    </xf>
    <xf numFmtId="166" fontId="0" fillId="0" borderId="18" xfId="45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Fill="1" applyBorder="1" applyAlignment="1">
      <alignment/>
    </xf>
    <xf numFmtId="166" fontId="6" fillId="0" borderId="27" xfId="45" applyNumberFormat="1" applyFont="1" applyBorder="1" applyAlignment="1">
      <alignment horizontal="center"/>
    </xf>
    <xf numFmtId="166" fontId="6" fillId="0" borderId="16" xfId="45" applyNumberFormat="1" applyFont="1" applyBorder="1" applyAlignment="1">
      <alignment horizontal="center"/>
    </xf>
    <xf numFmtId="166" fontId="6" fillId="0" borderId="15" xfId="45" applyNumberFormat="1" applyFont="1" applyBorder="1" applyAlignment="1">
      <alignment horizontal="center"/>
    </xf>
    <xf numFmtId="166" fontId="6" fillId="0" borderId="17" xfId="45" applyNumberFormat="1" applyFont="1" applyBorder="1" applyAlignment="1">
      <alignment horizontal="center"/>
    </xf>
    <xf numFmtId="166" fontId="6" fillId="34" borderId="27" xfId="45" applyNumberFormat="1" applyFont="1" applyFill="1" applyBorder="1" applyAlignment="1">
      <alignment horizontal="center"/>
    </xf>
    <xf numFmtId="166" fontId="6" fillId="34" borderId="16" xfId="45" applyNumberFormat="1" applyFont="1" applyFill="1" applyBorder="1" applyAlignment="1">
      <alignment horizontal="center"/>
    </xf>
    <xf numFmtId="166" fontId="6" fillId="34" borderId="15" xfId="45" applyNumberFormat="1" applyFont="1" applyFill="1" applyBorder="1" applyAlignment="1">
      <alignment horizontal="center"/>
    </xf>
    <xf numFmtId="166" fontId="6" fillId="34" borderId="17" xfId="45" applyNumberFormat="1" applyFont="1" applyFill="1" applyBorder="1" applyAlignment="1">
      <alignment horizontal="center"/>
    </xf>
    <xf numFmtId="166" fontId="6" fillId="0" borderId="28" xfId="45" applyNumberFormat="1" applyFont="1" applyBorder="1" applyAlignment="1">
      <alignment horizontal="center"/>
    </xf>
    <xf numFmtId="166" fontId="6" fillId="0" borderId="12" xfId="45" applyNumberFormat="1" applyFont="1" applyBorder="1" applyAlignment="1">
      <alignment horizontal="center"/>
    </xf>
    <xf numFmtId="166" fontId="6" fillId="0" borderId="13" xfId="45" applyNumberFormat="1" applyFont="1" applyBorder="1" applyAlignment="1">
      <alignment horizontal="center"/>
    </xf>
    <xf numFmtId="166" fontId="6" fillId="0" borderId="14" xfId="45" applyNumberFormat="1" applyFont="1" applyBorder="1" applyAlignment="1">
      <alignment horizontal="center"/>
    </xf>
    <xf numFmtId="166" fontId="6" fillId="0" borderId="21" xfId="45" applyNumberFormat="1" applyFont="1" applyBorder="1" applyAlignment="1">
      <alignment horizontal="center"/>
    </xf>
    <xf numFmtId="166" fontId="6" fillId="0" borderId="29" xfId="45" applyNumberFormat="1" applyFont="1" applyBorder="1" applyAlignment="1">
      <alignment horizontal="center"/>
    </xf>
    <xf numFmtId="166" fontId="6" fillId="0" borderId="30" xfId="45" applyNumberFormat="1" applyFont="1" applyBorder="1" applyAlignment="1">
      <alignment horizontal="center"/>
    </xf>
    <xf numFmtId="166" fontId="6" fillId="0" borderId="31" xfId="45" applyNumberFormat="1" applyFont="1" applyBorder="1" applyAlignment="1">
      <alignment horizontal="center"/>
    </xf>
    <xf numFmtId="164" fontId="6" fillId="0" borderId="16" xfId="45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6" fillId="0" borderId="12" xfId="45" applyNumberFormat="1" applyFont="1" applyBorder="1" applyAlignment="1">
      <alignment horizontal="center"/>
    </xf>
    <xf numFmtId="164" fontId="6" fillId="34" borderId="10" xfId="45" applyNumberFormat="1" applyFont="1" applyFill="1" applyBorder="1" applyAlignment="1">
      <alignment horizontal="center"/>
    </xf>
    <xf numFmtId="164" fontId="6" fillId="0" borderId="35" xfId="45" applyNumberFormat="1" applyFont="1" applyBorder="1" applyAlignment="1">
      <alignment horizontal="center"/>
    </xf>
    <xf numFmtId="166" fontId="6" fillId="0" borderId="16" xfId="45" applyNumberFormat="1" applyFont="1" applyBorder="1" applyAlignment="1" applyProtection="1">
      <alignment horizontal="center"/>
      <protection locked="0"/>
    </xf>
    <xf numFmtId="166" fontId="6" fillId="0" borderId="15" xfId="45" applyNumberFormat="1" applyFont="1" applyBorder="1" applyAlignment="1" applyProtection="1">
      <alignment horizontal="center"/>
      <protection locked="0"/>
    </xf>
    <xf numFmtId="166" fontId="6" fillId="34" borderId="16" xfId="45" applyNumberFormat="1" applyFont="1" applyFill="1" applyBorder="1" applyAlignment="1" applyProtection="1">
      <alignment horizontal="center"/>
      <protection locked="0"/>
    </xf>
    <xf numFmtId="166" fontId="6" fillId="34" borderId="15" xfId="45" applyNumberFormat="1" applyFont="1" applyFill="1" applyBorder="1" applyAlignment="1" applyProtection="1">
      <alignment horizontal="center"/>
      <protection locked="0"/>
    </xf>
    <xf numFmtId="166" fontId="6" fillId="0" borderId="12" xfId="45" applyNumberFormat="1" applyFont="1" applyBorder="1" applyAlignment="1" applyProtection="1">
      <alignment horizontal="center"/>
      <protection locked="0"/>
    </xf>
    <xf numFmtId="166" fontId="6" fillId="0" borderId="13" xfId="45" applyNumberFormat="1" applyFont="1" applyBorder="1" applyAlignment="1" applyProtection="1">
      <alignment horizontal="center"/>
      <protection locked="0"/>
    </xf>
    <xf numFmtId="0" fontId="0" fillId="33" borderId="18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1" xfId="0" applyFont="1" applyFill="1" applyBorder="1" applyAlignment="1" applyProtection="1">
      <alignment/>
      <protection/>
    </xf>
    <xf numFmtId="166" fontId="8" fillId="0" borderId="38" xfId="45" applyNumberFormat="1" applyFont="1" applyFill="1" applyBorder="1" applyAlignment="1">
      <alignment horizontal="center"/>
    </xf>
    <xf numFmtId="166" fontId="8" fillId="0" borderId="0" xfId="45" applyNumberFormat="1" applyFont="1" applyFill="1" applyBorder="1" applyAlignment="1">
      <alignment horizontal="center"/>
    </xf>
    <xf numFmtId="166" fontId="8" fillId="0" borderId="41" xfId="45" applyNumberFormat="1" applyFont="1" applyFill="1" applyBorder="1" applyAlignment="1">
      <alignment horizontal="center"/>
    </xf>
    <xf numFmtId="0" fontId="8" fillId="0" borderId="37" xfId="0" applyFont="1" applyFill="1" applyBorder="1" applyAlignment="1" applyProtection="1">
      <alignment/>
      <protection/>
    </xf>
    <xf numFmtId="166" fontId="8" fillId="0" borderId="18" xfId="45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166" fontId="8" fillId="0" borderId="38" xfId="45" applyNumberFormat="1" applyFont="1" applyBorder="1" applyAlignment="1">
      <alignment horizontal="center"/>
    </xf>
    <xf numFmtId="166" fontId="8" fillId="0" borderId="41" xfId="45" applyNumberFormat="1" applyFont="1" applyBorder="1" applyAlignment="1">
      <alignment horizontal="center"/>
    </xf>
    <xf numFmtId="164" fontId="8" fillId="0" borderId="42" xfId="5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  <protection/>
    </xf>
    <xf numFmtId="166" fontId="8" fillId="0" borderId="18" xfId="45" applyNumberFormat="1" applyFont="1" applyBorder="1" applyAlignment="1">
      <alignment horizontal="center"/>
    </xf>
    <xf numFmtId="166" fontId="8" fillId="0" borderId="0" xfId="45" applyNumberFormat="1" applyFont="1" applyBorder="1" applyAlignment="1">
      <alignment horizontal="center"/>
    </xf>
    <xf numFmtId="164" fontId="6" fillId="0" borderId="27" xfId="45" applyNumberFormat="1" applyFont="1" applyBorder="1" applyAlignment="1">
      <alignment horizontal="center"/>
    </xf>
    <xf numFmtId="164" fontId="6" fillId="34" borderId="23" xfId="45" applyNumberFormat="1" applyFont="1" applyFill="1" applyBorder="1" applyAlignment="1">
      <alignment horizontal="center"/>
    </xf>
    <xf numFmtId="164" fontId="6" fillId="0" borderId="43" xfId="45" applyNumberFormat="1" applyFont="1" applyBorder="1" applyAlignment="1">
      <alignment horizontal="center"/>
    </xf>
    <xf numFmtId="164" fontId="6" fillId="0" borderId="44" xfId="45" applyNumberFormat="1" applyFont="1" applyBorder="1" applyAlignment="1">
      <alignment horizontal="center"/>
    </xf>
    <xf numFmtId="0" fontId="10" fillId="0" borderId="41" xfId="0" applyFont="1" applyFill="1" applyBorder="1" applyAlignment="1" applyProtection="1">
      <alignment/>
      <protection/>
    </xf>
    <xf numFmtId="166" fontId="10" fillId="34" borderId="27" xfId="45" applyNumberFormat="1" applyFont="1" applyFill="1" applyBorder="1" applyAlignment="1">
      <alignment horizontal="left"/>
    </xf>
    <xf numFmtId="0" fontId="10" fillId="0" borderId="37" xfId="0" applyFont="1" applyFill="1" applyBorder="1" applyAlignment="1" applyProtection="1">
      <alignment/>
      <protection/>
    </xf>
    <xf numFmtId="10" fontId="0" fillId="0" borderId="18" xfId="50" applyNumberFormat="1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10" fontId="8" fillId="0" borderId="38" xfId="50" applyNumberFormat="1" applyFont="1" applyFill="1" applyBorder="1" applyAlignment="1">
      <alignment horizontal="center"/>
    </xf>
    <xf numFmtId="10" fontId="8" fillId="0" borderId="18" xfId="50" applyNumberFormat="1" applyFont="1" applyBorder="1" applyAlignment="1">
      <alignment horizontal="center"/>
    </xf>
    <xf numFmtId="10" fontId="8" fillId="0" borderId="42" xfId="50" applyNumberFormat="1" applyFont="1" applyBorder="1" applyAlignment="1">
      <alignment horizontal="center"/>
    </xf>
    <xf numFmtId="10" fontId="8" fillId="0" borderId="42" xfId="5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C1" sqref="C1:I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4" width="12.7109375" style="0" bestFit="1" customWidth="1"/>
    <col min="5" max="5" width="2.7109375" style="0" customWidth="1"/>
    <col min="6" max="6" width="9.421875" style="0" bestFit="1" customWidth="1"/>
    <col min="7" max="7" width="9.421875" style="0" customWidth="1"/>
    <col min="8" max="8" width="2.7109375" style="0" customWidth="1"/>
    <col min="9" max="9" width="9.7109375" style="0" bestFit="1" customWidth="1"/>
    <col min="10" max="10" width="9.7109375" style="0" customWidth="1"/>
    <col min="11" max="11" width="2.7109375" style="0" customWidth="1"/>
    <col min="12" max="13" width="9.7109375" style="0" bestFit="1" customWidth="1"/>
  </cols>
  <sheetData>
    <row r="1" spans="1:13" ht="16.5" thickBot="1">
      <c r="A1" s="61"/>
      <c r="B1" s="61"/>
      <c r="C1" s="98" t="s">
        <v>26</v>
      </c>
      <c r="D1" s="99"/>
      <c r="E1" s="99"/>
      <c r="F1" s="99"/>
      <c r="G1" s="99"/>
      <c r="H1" s="99"/>
      <c r="I1" s="100"/>
      <c r="J1" s="61"/>
      <c r="K1" s="61"/>
      <c r="L1" s="62" t="s">
        <v>21</v>
      </c>
      <c r="M1" s="61"/>
    </row>
    <row r="2" spans="1:13" ht="16.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 t="s">
        <v>22</v>
      </c>
      <c r="M2" s="61"/>
    </row>
    <row r="3" spans="1:13" ht="16.5" thickBot="1">
      <c r="A3" s="61"/>
      <c r="B3" s="61"/>
      <c r="C3" s="101" t="s">
        <v>27</v>
      </c>
      <c r="D3" s="102"/>
      <c r="E3" s="102"/>
      <c r="F3" s="102"/>
      <c r="G3" s="102"/>
      <c r="H3" s="102"/>
      <c r="I3" s="103"/>
      <c r="J3" s="61"/>
      <c r="K3" s="61"/>
      <c r="L3" s="61"/>
      <c r="M3" s="61"/>
    </row>
    <row r="4" spans="1:13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>
      <c r="A6" s="61"/>
      <c r="B6" s="63"/>
      <c r="C6" s="63"/>
      <c r="D6" s="64" t="s">
        <v>5</v>
      </c>
      <c r="E6" s="65"/>
      <c r="F6" s="96" t="s">
        <v>18</v>
      </c>
      <c r="G6" s="96"/>
      <c r="H6" s="65"/>
      <c r="I6" s="96" t="s">
        <v>19</v>
      </c>
      <c r="J6" s="96"/>
      <c r="K6" s="65"/>
      <c r="L6" s="96" t="s">
        <v>20</v>
      </c>
      <c r="M6" s="97"/>
    </row>
    <row r="7" spans="1:13" ht="15.75">
      <c r="A7" s="61"/>
      <c r="B7" s="67" t="s">
        <v>6</v>
      </c>
      <c r="C7" s="66" t="s">
        <v>1</v>
      </c>
      <c r="D7" s="68" t="s">
        <v>4</v>
      </c>
      <c r="E7" s="65"/>
      <c r="F7" s="66" t="s">
        <v>4</v>
      </c>
      <c r="G7" s="66" t="s">
        <v>10</v>
      </c>
      <c r="H7" s="65"/>
      <c r="I7" s="66" t="s">
        <v>4</v>
      </c>
      <c r="J7" s="66" t="s">
        <v>10</v>
      </c>
      <c r="K7" s="65"/>
      <c r="L7" s="66" t="s">
        <v>4</v>
      </c>
      <c r="M7" s="66" t="s">
        <v>10</v>
      </c>
    </row>
    <row r="8" spans="1:13" ht="15">
      <c r="A8" s="61"/>
      <c r="B8" s="69"/>
      <c r="C8" s="70"/>
      <c r="D8" s="71"/>
      <c r="E8" s="72"/>
      <c r="F8" s="73"/>
      <c r="G8" s="71"/>
      <c r="H8" s="72"/>
      <c r="I8" s="73"/>
      <c r="J8" s="71"/>
      <c r="K8" s="72"/>
      <c r="L8" s="73"/>
      <c r="M8" s="74"/>
    </row>
    <row r="9" spans="1:13" ht="15.75">
      <c r="A9" s="61"/>
      <c r="B9" s="75" t="s">
        <v>23</v>
      </c>
      <c r="C9" s="76">
        <v>2</v>
      </c>
      <c r="D9" s="76">
        <v>1213</v>
      </c>
      <c r="E9" s="77"/>
      <c r="F9" s="78">
        <v>157</v>
      </c>
      <c r="G9" s="115">
        <f>SUM(F9/D9)</f>
        <v>0.12943116240725475</v>
      </c>
      <c r="H9" s="77"/>
      <c r="I9" s="78">
        <v>583</v>
      </c>
      <c r="J9" s="115">
        <f>SUM(I9/D9)</f>
        <v>0.4806265457543281</v>
      </c>
      <c r="K9" s="77"/>
      <c r="L9" s="78">
        <v>704</v>
      </c>
      <c r="M9" s="115">
        <f>SUM(L9/D9)</f>
        <v>0.5803792250618302</v>
      </c>
    </row>
    <row r="10" spans="1:13" ht="15.75">
      <c r="A10" s="61"/>
      <c r="B10" s="79" t="s">
        <v>24</v>
      </c>
      <c r="C10" s="80">
        <v>8</v>
      </c>
      <c r="D10" s="80">
        <v>6777</v>
      </c>
      <c r="E10" s="77"/>
      <c r="F10" s="78">
        <v>1068</v>
      </c>
      <c r="G10" s="115">
        <f>SUM(F10/D10)</f>
        <v>0.1575918548030102</v>
      </c>
      <c r="H10" s="77"/>
      <c r="I10" s="78">
        <v>3146</v>
      </c>
      <c r="J10" s="115">
        <f>SUM(I10/D10)</f>
        <v>0.4642172052530618</v>
      </c>
      <c r="K10" s="77"/>
      <c r="L10" s="78">
        <v>4034</v>
      </c>
      <c r="M10" s="115">
        <f>SUM(L10/D10)</f>
        <v>0.5952486350892725</v>
      </c>
    </row>
    <row r="11" spans="1:13" ht="15.75">
      <c r="A11" s="61"/>
      <c r="B11" s="79" t="s">
        <v>25</v>
      </c>
      <c r="C11" s="80">
        <v>7</v>
      </c>
      <c r="D11" s="80">
        <v>6273</v>
      </c>
      <c r="E11" s="77"/>
      <c r="F11" s="78">
        <v>1074</v>
      </c>
      <c r="G11" s="115">
        <f>SUM(F11/D11)</f>
        <v>0.17120994739359158</v>
      </c>
      <c r="H11" s="77"/>
      <c r="I11" s="78">
        <v>3315</v>
      </c>
      <c r="J11" s="115">
        <f>SUM(I11/D11)</f>
        <v>0.5284552845528455</v>
      </c>
      <c r="K11" s="77"/>
      <c r="L11" s="78">
        <v>4113</v>
      </c>
      <c r="M11" s="115">
        <f>SUM(L11/D11)</f>
        <v>0.6556671449067432</v>
      </c>
    </row>
    <row r="12" spans="1:13" ht="15.75">
      <c r="A12" s="61"/>
      <c r="B12" s="81"/>
      <c r="C12" s="82"/>
      <c r="D12" s="82"/>
      <c r="E12" s="77"/>
      <c r="F12" s="83"/>
      <c r="G12" s="84"/>
      <c r="H12" s="77"/>
      <c r="I12" s="83"/>
      <c r="J12" s="117"/>
      <c r="K12" s="77"/>
      <c r="L12" s="83"/>
      <c r="M12" s="118"/>
    </row>
    <row r="13" spans="1:13" ht="15.75">
      <c r="A13" s="61"/>
      <c r="B13" s="85" t="s">
        <v>8</v>
      </c>
      <c r="C13" s="86">
        <f>SUM(C9:C11)</f>
        <v>17</v>
      </c>
      <c r="D13" s="86">
        <f>SUM(D9:D12)</f>
        <v>14263</v>
      </c>
      <c r="E13" s="77"/>
      <c r="F13" s="86">
        <f>SUM(F9:F11)</f>
        <v>2299</v>
      </c>
      <c r="G13" s="116">
        <f>SUM(F13/D13)</f>
        <v>0.16118628619505013</v>
      </c>
      <c r="H13" s="87"/>
      <c r="I13" s="86">
        <f>SUM(I9:I11)</f>
        <v>7044</v>
      </c>
      <c r="J13" s="116">
        <f>SUM(I13/D13)</f>
        <v>0.49386524574072777</v>
      </c>
      <c r="K13" s="87"/>
      <c r="L13" s="86">
        <f>SUM(L9:L11)</f>
        <v>8851</v>
      </c>
      <c r="M13" s="116">
        <f>SUM(L13/D13)</f>
        <v>0.6205566851293557</v>
      </c>
    </row>
    <row r="14" ht="12.75">
      <c r="E14" s="60"/>
    </row>
  </sheetData>
  <sheetProtection sheet="1" objects="1" scenarios="1" selectLockedCells="1" selectUnlockedCells="1"/>
  <mergeCells count="5">
    <mergeCell ref="F6:G6"/>
    <mergeCell ref="I6:J6"/>
    <mergeCell ref="L6:M6"/>
    <mergeCell ref="C1:I1"/>
    <mergeCell ref="C3:I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5" width="10.421875" style="0" bestFit="1" customWidth="1"/>
    <col min="6" max="6" width="10.57421875" style="0" bestFit="1" customWidth="1"/>
    <col min="7" max="9" width="9.421875" style="0" bestFit="1" customWidth="1"/>
    <col min="10" max="12" width="9.7109375" style="0" bestFit="1" customWidth="1"/>
  </cols>
  <sheetData>
    <row r="1" spans="3:6" ht="13.5" thickBot="1">
      <c r="C1" s="104" t="s">
        <v>37</v>
      </c>
      <c r="D1" s="105"/>
      <c r="E1" s="105"/>
      <c r="F1" s="106"/>
    </row>
    <row r="2" ht="13.5" thickBot="1"/>
    <row r="3" spans="2:12" ht="13.5" thickBot="1">
      <c r="B3" s="16"/>
      <c r="C3" s="16"/>
      <c r="D3" s="109" t="s">
        <v>5</v>
      </c>
      <c r="E3" s="110"/>
      <c r="F3" s="111"/>
      <c r="G3" s="109" t="s">
        <v>6</v>
      </c>
      <c r="H3" s="110"/>
      <c r="I3" s="111"/>
      <c r="J3" s="109" t="s">
        <v>7</v>
      </c>
      <c r="K3" s="110"/>
      <c r="L3" s="111"/>
    </row>
    <row r="4" spans="2:12" ht="13.5" thickBot="1">
      <c r="B4" s="15" t="s">
        <v>0</v>
      </c>
      <c r="C4" s="15" t="s">
        <v>1</v>
      </c>
      <c r="D4" s="13" t="s">
        <v>2</v>
      </c>
      <c r="E4" s="12" t="s">
        <v>3</v>
      </c>
      <c r="F4" s="14" t="s">
        <v>4</v>
      </c>
      <c r="G4" s="13" t="s">
        <v>2</v>
      </c>
      <c r="H4" s="12" t="s">
        <v>3</v>
      </c>
      <c r="I4" s="14" t="s">
        <v>4</v>
      </c>
      <c r="J4" s="13" t="s">
        <v>2</v>
      </c>
      <c r="K4" s="12" t="s">
        <v>3</v>
      </c>
      <c r="L4" s="14" t="s">
        <v>4</v>
      </c>
    </row>
    <row r="5" spans="2:12" ht="12.75">
      <c r="B5" s="18"/>
      <c r="C5" s="17"/>
      <c r="D5" s="8"/>
      <c r="E5" s="7"/>
      <c r="F5" s="9"/>
      <c r="G5" s="8"/>
      <c r="H5" s="7"/>
      <c r="I5" s="9"/>
      <c r="J5" s="47"/>
      <c r="K5" s="48"/>
      <c r="L5" s="49"/>
    </row>
    <row r="6" spans="2:12" ht="15">
      <c r="B6" s="92" t="s">
        <v>23</v>
      </c>
      <c r="C6" s="30">
        <v>2</v>
      </c>
      <c r="D6" s="31">
        <v>598</v>
      </c>
      <c r="E6" s="32">
        <v>615</v>
      </c>
      <c r="F6" s="33">
        <f>SUM(D6:E6)</f>
        <v>1213</v>
      </c>
      <c r="G6" s="53">
        <v>450</v>
      </c>
      <c r="H6" s="54">
        <v>460</v>
      </c>
      <c r="I6" s="33">
        <f>SUM(G6:H6)</f>
        <v>910</v>
      </c>
      <c r="J6" s="46">
        <f>SUM(G6/D6)</f>
        <v>0.7525083612040134</v>
      </c>
      <c r="K6" s="46">
        <f aca="true" t="shared" si="0" ref="K6:L9">SUM(H6/E6)</f>
        <v>0.7479674796747967</v>
      </c>
      <c r="L6" s="88">
        <f t="shared" si="0"/>
        <v>0.7502061005770816</v>
      </c>
    </row>
    <row r="7" spans="2:12" ht="15">
      <c r="B7" s="93" t="s">
        <v>24</v>
      </c>
      <c r="C7" s="34">
        <v>8</v>
      </c>
      <c r="D7" s="35">
        <v>3317</v>
      </c>
      <c r="E7" s="36">
        <v>3460</v>
      </c>
      <c r="F7" s="37">
        <f>SUM(D7:E7)</f>
        <v>6777</v>
      </c>
      <c r="G7" s="55">
        <v>2481</v>
      </c>
      <c r="H7" s="56">
        <v>2587</v>
      </c>
      <c r="I7" s="37">
        <f>SUM(G7:H7)</f>
        <v>5068</v>
      </c>
      <c r="J7" s="51">
        <f>SUM(G7/D7)</f>
        <v>0.7479650286403376</v>
      </c>
      <c r="K7" s="51">
        <f t="shared" si="0"/>
        <v>0.7476878612716763</v>
      </c>
      <c r="L7" s="89">
        <f t="shared" si="0"/>
        <v>0.7478235207318873</v>
      </c>
    </row>
    <row r="8" spans="2:12" ht="15.75" thickBot="1">
      <c r="B8" s="94" t="s">
        <v>25</v>
      </c>
      <c r="C8" s="38">
        <v>7</v>
      </c>
      <c r="D8" s="39">
        <v>3044</v>
      </c>
      <c r="E8" s="40">
        <v>3229</v>
      </c>
      <c r="F8" s="41">
        <f>SUM(D8:E8)</f>
        <v>6273</v>
      </c>
      <c r="G8" s="57">
        <v>2502</v>
      </c>
      <c r="H8" s="58">
        <v>2555</v>
      </c>
      <c r="I8" s="41">
        <f>SUM(G8:H8)</f>
        <v>5057</v>
      </c>
      <c r="J8" s="52">
        <f>SUM(G8/D8)</f>
        <v>0.8219448094612353</v>
      </c>
      <c r="K8" s="52">
        <f t="shared" si="0"/>
        <v>0.7912666460204397</v>
      </c>
      <c r="L8" s="90">
        <f t="shared" si="0"/>
        <v>0.8061533556512036</v>
      </c>
    </row>
    <row r="9" spans="2:12" ht="13.5" thickBot="1">
      <c r="B9" s="10" t="s">
        <v>8</v>
      </c>
      <c r="C9" s="42">
        <f aca="true" t="shared" si="1" ref="C9:I9">SUM(C6:C8)</f>
        <v>17</v>
      </c>
      <c r="D9" s="43">
        <f t="shared" si="1"/>
        <v>6959</v>
      </c>
      <c r="E9" s="44">
        <f t="shared" si="1"/>
        <v>7304</v>
      </c>
      <c r="F9" s="45">
        <f t="shared" si="1"/>
        <v>14263</v>
      </c>
      <c r="G9" s="43">
        <f t="shared" si="1"/>
        <v>5433</v>
      </c>
      <c r="H9" s="44">
        <f t="shared" si="1"/>
        <v>5602</v>
      </c>
      <c r="I9" s="45">
        <f t="shared" si="1"/>
        <v>11035</v>
      </c>
      <c r="J9" s="50">
        <f>SUM(G9/D9)</f>
        <v>0.7807156200603536</v>
      </c>
      <c r="K9" s="50">
        <f t="shared" si="0"/>
        <v>0.7669769989047097</v>
      </c>
      <c r="L9" s="91">
        <f t="shared" si="0"/>
        <v>0.7736801514407908</v>
      </c>
    </row>
    <row r="10" ht="13.5" thickBot="1"/>
    <row r="11" spans="4:6" ht="13.5" thickBot="1">
      <c r="D11" s="112" t="s">
        <v>16</v>
      </c>
      <c r="E11" s="113"/>
      <c r="F11" s="114"/>
    </row>
    <row r="12" ht="13.5" thickBot="1"/>
    <row r="13" spans="1:9" ht="12.75">
      <c r="A13" s="2"/>
      <c r="B13" s="23"/>
      <c r="C13" s="24"/>
      <c r="D13" s="24"/>
      <c r="E13" s="24"/>
      <c r="F13" s="24"/>
      <c r="G13" s="24"/>
      <c r="H13" s="24"/>
      <c r="I13" s="25"/>
    </row>
    <row r="14" spans="1:9" ht="12.75">
      <c r="A14" s="1"/>
      <c r="B14" s="1"/>
      <c r="C14" s="2"/>
      <c r="D14" s="2"/>
      <c r="E14" s="2"/>
      <c r="F14" s="2"/>
      <c r="G14" s="2"/>
      <c r="H14" s="2"/>
      <c r="I14" s="3"/>
    </row>
    <row r="15" spans="1:9" ht="12.75">
      <c r="A15" s="1"/>
      <c r="B15" s="13" t="s">
        <v>23</v>
      </c>
      <c r="C15" s="11" t="s">
        <v>9</v>
      </c>
      <c r="D15" s="11" t="s">
        <v>10</v>
      </c>
      <c r="E15" s="11" t="s">
        <v>11</v>
      </c>
      <c r="F15" s="26"/>
      <c r="G15" s="11" t="s">
        <v>12</v>
      </c>
      <c r="H15" s="11" t="s">
        <v>13</v>
      </c>
      <c r="I15" s="3"/>
    </row>
    <row r="16" spans="1:9" ht="12.75">
      <c r="A16" s="1"/>
      <c r="B16" s="1"/>
      <c r="C16" s="2"/>
      <c r="D16" s="2"/>
      <c r="E16" s="2"/>
      <c r="F16" s="2"/>
      <c r="G16" s="2"/>
      <c r="H16" s="2"/>
      <c r="I16" s="3"/>
    </row>
    <row r="17" spans="1:9" ht="12.75">
      <c r="A17" s="1"/>
      <c r="B17" s="27" t="s">
        <v>28</v>
      </c>
      <c r="C17" s="22">
        <v>240</v>
      </c>
      <c r="D17" s="95">
        <f>SUM(C17/C20)</f>
        <v>0.2724177071509648</v>
      </c>
      <c r="E17" s="19"/>
      <c r="F17" s="2"/>
      <c r="G17" s="22">
        <v>19</v>
      </c>
      <c r="H17" s="22">
        <v>10</v>
      </c>
      <c r="I17" s="3"/>
    </row>
    <row r="18" spans="1:9" ht="12.75">
      <c r="A18" s="1"/>
      <c r="B18" s="27" t="s">
        <v>29</v>
      </c>
      <c r="C18" s="22">
        <v>641</v>
      </c>
      <c r="D18" s="95">
        <f>SUM(C18/C20)</f>
        <v>0.7275822928490352</v>
      </c>
      <c r="E18" s="59" t="s">
        <v>17</v>
      </c>
      <c r="F18" s="2"/>
      <c r="G18" s="95">
        <f>SUM(G17/I6)</f>
        <v>0.020879120879120878</v>
      </c>
      <c r="H18" s="95">
        <f>SUM(H17/I6)</f>
        <v>0.01098901098901099</v>
      </c>
      <c r="I18" s="3"/>
    </row>
    <row r="19" spans="1:9" ht="12.75">
      <c r="A19" s="1"/>
      <c r="B19" s="27"/>
      <c r="C19" s="22"/>
      <c r="D19" s="20"/>
      <c r="E19" s="29"/>
      <c r="F19" s="2"/>
      <c r="G19" s="107" t="s">
        <v>15</v>
      </c>
      <c r="H19" s="108"/>
      <c r="I19" s="3"/>
    </row>
    <row r="20" spans="1:9" ht="12.75">
      <c r="A20" s="1"/>
      <c r="B20" s="28" t="s">
        <v>14</v>
      </c>
      <c r="C20" s="22">
        <f>SUM(C17:C19)</f>
        <v>881</v>
      </c>
      <c r="D20" s="21">
        <f>SUM(D17:D18)</f>
        <v>1</v>
      </c>
      <c r="E20" s="19"/>
      <c r="F20" s="2"/>
      <c r="G20" s="2"/>
      <c r="H20" s="2"/>
      <c r="I20" s="3"/>
    </row>
    <row r="21" spans="1:9" ht="12.75">
      <c r="A21" s="1"/>
      <c r="B21" s="1"/>
      <c r="C21" s="2"/>
      <c r="D21" s="2"/>
      <c r="E21" s="2"/>
      <c r="F21" s="2"/>
      <c r="G21" s="2"/>
      <c r="H21" s="2"/>
      <c r="I21" s="3"/>
    </row>
    <row r="22" spans="1:9" ht="12.75">
      <c r="A22" s="1"/>
      <c r="B22" s="1"/>
      <c r="C22" s="2"/>
      <c r="D22" s="2"/>
      <c r="E22" s="2"/>
      <c r="F22" s="2"/>
      <c r="G22" s="2"/>
      <c r="H22" s="2"/>
      <c r="I22" s="3"/>
    </row>
    <row r="23" spans="1:9" ht="13.5" thickBot="1">
      <c r="A23" s="2"/>
      <c r="B23" s="4"/>
      <c r="C23" s="5"/>
      <c r="D23" s="5"/>
      <c r="E23" s="5"/>
      <c r="F23" s="5"/>
      <c r="G23" s="5"/>
      <c r="H23" s="5"/>
      <c r="I23" s="6"/>
    </row>
    <row r="25" ht="13.5" thickBot="1"/>
    <row r="26" spans="2:9" ht="12.75">
      <c r="B26" s="23"/>
      <c r="C26" s="24"/>
      <c r="D26" s="24"/>
      <c r="E26" s="24"/>
      <c r="F26" s="24"/>
      <c r="G26" s="24"/>
      <c r="H26" s="24"/>
      <c r="I26" s="25"/>
    </row>
    <row r="27" spans="2:9" ht="12.75">
      <c r="B27" s="1"/>
      <c r="C27" s="2"/>
      <c r="D27" s="2"/>
      <c r="E27" s="2"/>
      <c r="F27" s="2"/>
      <c r="G27" s="2"/>
      <c r="H27" s="2"/>
      <c r="I27" s="3"/>
    </row>
    <row r="28" spans="2:9" ht="12.75">
      <c r="B28" s="13" t="s">
        <v>24</v>
      </c>
      <c r="C28" s="11" t="s">
        <v>9</v>
      </c>
      <c r="D28" s="11" t="s">
        <v>10</v>
      </c>
      <c r="E28" s="11" t="s">
        <v>11</v>
      </c>
      <c r="F28" s="26"/>
      <c r="G28" s="11" t="s">
        <v>12</v>
      </c>
      <c r="H28" s="11" t="s">
        <v>13</v>
      </c>
      <c r="I28" s="3"/>
    </row>
    <row r="29" spans="2:9" ht="12.75">
      <c r="B29" s="1"/>
      <c r="C29" s="2"/>
      <c r="D29" s="2"/>
      <c r="E29" s="2"/>
      <c r="F29" s="2"/>
      <c r="G29" s="2"/>
      <c r="H29" s="2"/>
      <c r="I29" s="3"/>
    </row>
    <row r="30" spans="2:9" ht="12.75">
      <c r="B30" s="27" t="s">
        <v>30</v>
      </c>
      <c r="C30" s="22">
        <v>2094</v>
      </c>
      <c r="D30" s="95">
        <f>SUM(C30/C34)</f>
        <v>0.4311303273625695</v>
      </c>
      <c r="E30" s="59" t="s">
        <v>17</v>
      </c>
      <c r="F30" s="2"/>
      <c r="G30" s="22">
        <v>117</v>
      </c>
      <c r="H30" s="22">
        <v>94</v>
      </c>
      <c r="I30" s="3"/>
    </row>
    <row r="31" spans="2:9" ht="12.75">
      <c r="B31" s="27" t="s">
        <v>31</v>
      </c>
      <c r="C31" s="22">
        <v>1418</v>
      </c>
      <c r="D31" s="95">
        <f>SUM(C31/C34)</f>
        <v>0.2919497632283303</v>
      </c>
      <c r="E31" s="19"/>
      <c r="F31" s="2"/>
      <c r="G31" s="95">
        <f>SUM(G30/I7)</f>
        <v>0.02308602999210734</v>
      </c>
      <c r="H31" s="95">
        <f>SUM(H30/I7)</f>
        <v>0.018547750591949488</v>
      </c>
      <c r="I31" s="3"/>
    </row>
    <row r="32" spans="2:9" ht="12.75">
      <c r="B32" s="27" t="s">
        <v>32</v>
      </c>
      <c r="C32" s="22">
        <v>1096</v>
      </c>
      <c r="D32" s="95">
        <f>SUM(C32/C34)</f>
        <v>0.22565369569693225</v>
      </c>
      <c r="E32" s="29"/>
      <c r="F32" s="2"/>
      <c r="G32" s="107" t="s">
        <v>15</v>
      </c>
      <c r="H32" s="108"/>
      <c r="I32" s="3"/>
    </row>
    <row r="33" spans="2:9" ht="12.75">
      <c r="B33" s="27" t="s">
        <v>33</v>
      </c>
      <c r="C33" s="22">
        <v>249</v>
      </c>
      <c r="D33" s="95">
        <f>SUM(C33/C34)</f>
        <v>0.051266213712168</v>
      </c>
      <c r="E33" s="19"/>
      <c r="F33" s="2"/>
      <c r="G33" s="2"/>
      <c r="H33" s="2"/>
      <c r="I33" s="3"/>
    </row>
    <row r="34" spans="2:9" ht="12.75">
      <c r="B34" s="28" t="s">
        <v>14</v>
      </c>
      <c r="C34" s="22">
        <f>SUM(C30:C33)</f>
        <v>4857</v>
      </c>
      <c r="D34" s="21">
        <f>SUM(D30:D33)</f>
        <v>1.0000000000000002</v>
      </c>
      <c r="E34" s="19"/>
      <c r="F34" s="2"/>
      <c r="G34" s="2"/>
      <c r="H34" s="2"/>
      <c r="I34" s="3"/>
    </row>
    <row r="35" spans="2:9" ht="12.75">
      <c r="B35" s="1"/>
      <c r="C35" s="2"/>
      <c r="D35" s="2"/>
      <c r="E35" s="2"/>
      <c r="F35" s="2"/>
      <c r="G35" s="2"/>
      <c r="H35" s="2"/>
      <c r="I35" s="3"/>
    </row>
    <row r="36" spans="2:9" ht="13.5" thickBot="1">
      <c r="B36" s="4"/>
      <c r="C36" s="5"/>
      <c r="D36" s="5"/>
      <c r="E36" s="5"/>
      <c r="F36" s="5"/>
      <c r="G36" s="5"/>
      <c r="H36" s="5"/>
      <c r="I36" s="6"/>
    </row>
    <row r="38" ht="13.5" thickBot="1"/>
    <row r="39" spans="2:9" ht="12.75">
      <c r="B39" s="23"/>
      <c r="C39" s="24"/>
      <c r="D39" s="24"/>
      <c r="E39" s="24"/>
      <c r="F39" s="24"/>
      <c r="G39" s="24"/>
      <c r="H39" s="24"/>
      <c r="I39" s="25"/>
    </row>
    <row r="40" spans="2:9" ht="12.75">
      <c r="B40" s="1"/>
      <c r="C40" s="2"/>
      <c r="D40" s="2"/>
      <c r="E40" s="2"/>
      <c r="F40" s="2"/>
      <c r="G40" s="2"/>
      <c r="H40" s="2"/>
      <c r="I40" s="3"/>
    </row>
    <row r="41" spans="2:9" ht="12.75">
      <c r="B41" s="13" t="s">
        <v>25</v>
      </c>
      <c r="C41" s="11" t="s">
        <v>9</v>
      </c>
      <c r="D41" s="11" t="s">
        <v>10</v>
      </c>
      <c r="E41" s="11" t="s">
        <v>11</v>
      </c>
      <c r="F41" s="26"/>
      <c r="G41" s="11" t="s">
        <v>12</v>
      </c>
      <c r="H41" s="11" t="s">
        <v>13</v>
      </c>
      <c r="I41" s="3"/>
    </row>
    <row r="42" spans="2:9" ht="12.75">
      <c r="B42" s="1"/>
      <c r="C42" s="2"/>
      <c r="D42" s="2"/>
      <c r="E42" s="2"/>
      <c r="F42" s="2"/>
      <c r="G42" s="2"/>
      <c r="H42" s="2"/>
      <c r="I42" s="3"/>
    </row>
    <row r="43" spans="2:9" ht="12.75">
      <c r="B43" s="27" t="s">
        <v>34</v>
      </c>
      <c r="C43" s="22">
        <v>306</v>
      </c>
      <c r="D43" s="95">
        <f>SUM(C43/C47)</f>
        <v>0.06252554147936248</v>
      </c>
      <c r="E43" s="19"/>
      <c r="F43" s="2"/>
      <c r="G43" s="22">
        <v>82</v>
      </c>
      <c r="H43" s="22">
        <v>80</v>
      </c>
      <c r="I43" s="3"/>
    </row>
    <row r="44" spans="2:9" ht="12.75">
      <c r="B44" s="27" t="s">
        <v>35</v>
      </c>
      <c r="C44" s="22">
        <v>2838</v>
      </c>
      <c r="D44" s="95">
        <f>SUM(C44/C47)</f>
        <v>0.5798937474458521</v>
      </c>
      <c r="E44" s="59" t="s">
        <v>17</v>
      </c>
      <c r="F44" s="2"/>
      <c r="G44" s="95">
        <f>SUM(G43/I8)</f>
        <v>0.016215147320545777</v>
      </c>
      <c r="H44" s="95">
        <f>SUM(H43/I8)</f>
        <v>0.015819655922483685</v>
      </c>
      <c r="I44" s="3"/>
    </row>
    <row r="45" spans="2:9" ht="12.75">
      <c r="B45" s="27" t="s">
        <v>36</v>
      </c>
      <c r="C45" s="22">
        <v>1750</v>
      </c>
      <c r="D45" s="95">
        <f>SUM(C45/C47)</f>
        <v>0.35758071107478545</v>
      </c>
      <c r="E45" s="29"/>
      <c r="F45" s="2"/>
      <c r="G45" s="107" t="s">
        <v>15</v>
      </c>
      <c r="H45" s="108"/>
      <c r="I45" s="3"/>
    </row>
    <row r="46" spans="2:9" ht="12.75">
      <c r="B46" s="27"/>
      <c r="C46" s="22"/>
      <c r="D46" s="20"/>
      <c r="E46" s="19"/>
      <c r="F46" s="2"/>
      <c r="G46" s="2"/>
      <c r="H46" s="2"/>
      <c r="I46" s="3"/>
    </row>
    <row r="47" spans="2:9" ht="12.75">
      <c r="B47" s="28" t="s">
        <v>14</v>
      </c>
      <c r="C47" s="22">
        <f>SUM(C43:C46)</f>
        <v>4894</v>
      </c>
      <c r="D47" s="21">
        <f>SUM(D43:D46)</f>
        <v>1</v>
      </c>
      <c r="E47" s="19"/>
      <c r="F47" s="2"/>
      <c r="G47" s="2"/>
      <c r="H47" s="2"/>
      <c r="I47" s="3"/>
    </row>
    <row r="48" spans="2:9" ht="12.75">
      <c r="B48" s="1"/>
      <c r="C48" s="2"/>
      <c r="D48" s="2"/>
      <c r="E48" s="2"/>
      <c r="F48" s="2"/>
      <c r="G48" s="2"/>
      <c r="H48" s="2"/>
      <c r="I48" s="3"/>
    </row>
    <row r="49" spans="2:9" ht="13.5" thickBot="1">
      <c r="B49" s="4"/>
      <c r="C49" s="5"/>
      <c r="D49" s="5"/>
      <c r="E49" s="5"/>
      <c r="F49" s="5"/>
      <c r="G49" s="5"/>
      <c r="H49" s="5"/>
      <c r="I49" s="6"/>
    </row>
  </sheetData>
  <sheetProtection sheet="1" objects="1" scenarios="1" selectLockedCells="1" selectUnlockedCells="1"/>
  <mergeCells count="8">
    <mergeCell ref="G45:H45"/>
    <mergeCell ref="C1:F1"/>
    <mergeCell ref="G32:H32"/>
    <mergeCell ref="D3:F3"/>
    <mergeCell ref="G3:I3"/>
    <mergeCell ref="J3:L3"/>
    <mergeCell ref="G19:H19"/>
    <mergeCell ref="D11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girardotti</cp:lastModifiedBy>
  <cp:lastPrinted>2009-10-09T09:48:31Z</cp:lastPrinted>
  <dcterms:created xsi:type="dcterms:W3CDTF">2006-04-20T09:51:50Z</dcterms:created>
  <dcterms:modified xsi:type="dcterms:W3CDTF">2010-04-02T10:35:50Z</dcterms:modified>
  <cp:category/>
  <cp:version/>
  <cp:contentType/>
  <cp:contentStatus/>
</cp:coreProperties>
</file>